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9"/>
  <workbookPr autoCompressPictures="0" defaultThemeVersion="166925"/>
  <mc:AlternateContent xmlns:mc="http://schemas.openxmlformats.org/markup-compatibility/2006">
    <mc:Choice Requires="x15">
      <x15ac:absPath xmlns:x15ac="http://schemas.microsoft.com/office/spreadsheetml/2010/11/ac" url="C:\Users\Kurs\Work\TMC6140-EVAL\v1.1\Documentation\"/>
    </mc:Choice>
  </mc:AlternateContent>
  <xr:revisionPtr revIDLastSave="0" documentId="13_ncr:1_{CA00D552-C7F1-4639-B21D-5C53AC3918C0}" xr6:coauthVersionLast="45" xr6:coauthVersionMax="45" xr10:uidLastSave="{00000000-0000-0000-0000-000000000000}"/>
  <bookViews>
    <workbookView xWindow="22932" yWindow="-13164" windowWidth="46296" windowHeight="26136" activeTab="1" xr2:uid="{4DF07CC0-FFED-4257-997A-A8990643690F}"/>
  </bookViews>
  <sheets>
    <sheet name="Revision History" sheetId="2" r:id="rId1"/>
    <sheet name="BOM" sheetId="1" r:id="rId2"/>
  </sheets>
  <calcPr calcId="191029"/>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6" i="1" l="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alcChain>
</file>

<file path=xl/sharedStrings.xml><?xml version="1.0" encoding="utf-8"?>
<sst xmlns="http://schemas.openxmlformats.org/spreadsheetml/2006/main" count="212" uniqueCount="138">
  <si>
    <t>ASSY</t>
  </si>
  <si>
    <t>SMD</t>
  </si>
  <si>
    <t>First release.</t>
  </si>
  <si>
    <t>Release</t>
  </si>
  <si>
    <t>Date</t>
  </si>
  <si>
    <t>Comment</t>
  </si>
  <si>
    <t>Parts list</t>
  </si>
  <si>
    <t>AT25128B-SSHL-T8S1-L</t>
  </si>
  <si>
    <t>LP2985-3.3</t>
  </si>
  <si>
    <t>THT</t>
  </si>
  <si>
    <t>✔</t>
  </si>
  <si>
    <t>Item</t>
  </si>
  <si>
    <t>Qty</t>
  </si>
  <si>
    <t>Reference(s)</t>
  </si>
  <si>
    <t>Value</t>
  </si>
  <si>
    <t>Footprint</t>
  </si>
  <si>
    <t>Info</t>
  </si>
  <si>
    <t>W+P_46-3492-44-3-00-10-PPTR</t>
  </si>
  <si>
    <t>Not mounted</t>
  </si>
  <si>
    <t>Manufacturer</t>
  </si>
  <si>
    <t>Manufacturer PN</t>
  </si>
  <si>
    <t>Supplier</t>
  </si>
  <si>
    <t>Supplier PN</t>
  </si>
  <si>
    <t>Common</t>
  </si>
  <si>
    <t>METZ CONNECT</t>
  </si>
  <si>
    <t>Farnell</t>
  </si>
  <si>
    <t>Nichicon</t>
  </si>
  <si>
    <t>Trinamic</t>
  </si>
  <si>
    <t>Infineon Technologies</t>
  </si>
  <si>
    <t>Bourns Inc.</t>
  </si>
  <si>
    <t>Capacitor_THT:CP_Radial_D12.5mm_P5.00mm</t>
  </si>
  <si>
    <t>Capacitor_SMD:C_0603_1608Metric</t>
  </si>
  <si>
    <t>Package_TO_SOT_SMD:TDSON-8-1</t>
  </si>
  <si>
    <t>Resistor_SMD:R_0603_1608Metric</t>
  </si>
  <si>
    <t>Package_TO_SOT_SMD:SOT-23-5</t>
  </si>
  <si>
    <t>Package_SO:SOIC-8_3.9x4.9mm_P1.27mm</t>
  </si>
  <si>
    <t>TMC6140-EVAL</t>
  </si>
  <si>
    <t>TMC6140-EVAL v1.0</t>
  </si>
  <si>
    <t>1000μF/35V</t>
  </si>
  <si>
    <t>10μF/35V/1206</t>
  </si>
  <si>
    <t>Capacitor_SMD:C_1206_3216Metric</t>
  </si>
  <si>
    <t>470nF/16V/0603</t>
  </si>
  <si>
    <t>100nF/35V/0603</t>
  </si>
  <si>
    <t>22μF/6,3V/0603</t>
  </si>
  <si>
    <t>1nF/50V/0603</t>
  </si>
  <si>
    <t>SMCJ30A</t>
  </si>
  <si>
    <t>Diode_SMD:D_SMC</t>
  </si>
  <si>
    <t>MSS1P6</t>
  </si>
  <si>
    <t>Diode_SMD:D_MicroSMP</t>
  </si>
  <si>
    <t>155124VS73200</t>
  </si>
  <si>
    <t>LED_SMD:LED_1206_3216Metric</t>
  </si>
  <si>
    <t>Green</t>
  </si>
  <si>
    <t>TMC6140</t>
  </si>
  <si>
    <t>Package_DFN_QFN:QFN-36-1EP_5x6mm_P0.5mm_EP3.6x4.1mm</t>
  </si>
  <si>
    <t>Connector:W+P_46-3492-44-3-00-10-PPTR_2x22_P2.54mm_Horizontal</t>
  </si>
  <si>
    <t>Inductor_SMD:L_Wuerth_WE-TPC-3816</t>
  </si>
  <si>
    <t>BSC010N04LS</t>
  </si>
  <si>
    <t>BSS123</t>
  </si>
  <si>
    <t>Package_TO_SOT_SMD:SOT-23</t>
  </si>
  <si>
    <t>0Ω/0603</t>
  </si>
  <si>
    <t>120Ω/0603</t>
  </si>
  <si>
    <t>4,7kΩ/0603</t>
  </si>
  <si>
    <t>47kΩ/0603</t>
  </si>
  <si>
    <t>2,2Ω/0603</t>
  </si>
  <si>
    <t>1mΩ/8W/3920</t>
  </si>
  <si>
    <t>Resistor_SMD:R_4020_10251Metric</t>
  </si>
  <si>
    <t>CSS2H-3920R-1L00FE</t>
  </si>
  <si>
    <t>NTC0603-10k</t>
  </si>
  <si>
    <t>2,2kΩ/0603</t>
  </si>
  <si>
    <t>10kΩ/1%/0603</t>
  </si>
  <si>
    <t>74LVC3G17</t>
  </si>
  <si>
    <t>Package_SO:VSSOP-8_2.3x2mm_P0.5mm</t>
  </si>
  <si>
    <t>Metz_31182105</t>
  </si>
  <si>
    <t>Connector_library:Metz_31182105</t>
  </si>
  <si>
    <t>Würth Elektronik</t>
  </si>
  <si>
    <t>732-5026-1-ND</t>
  </si>
  <si>
    <t>Digi-Key</t>
  </si>
  <si>
    <t>744031330</t>
  </si>
  <si>
    <t>732-1013-1-ND</t>
  </si>
  <si>
    <t>MSS1P6-M3/89A</t>
  </si>
  <si>
    <t>Vishay Semiconductor Diodes Division</t>
  </si>
  <si>
    <t>MSS1P6-M3/89AGICT-ND</t>
  </si>
  <si>
    <t>BSC010N04LS6ATMA1CT-ND</t>
  </si>
  <si>
    <t>BSC010N04LS6ATMA1</t>
  </si>
  <si>
    <t>CSS2H-3920R-1L00FCT-ND</t>
  </si>
  <si>
    <t>CSS2H-3920R-1L00F</t>
  </si>
  <si>
    <t>493-6822-ND</t>
  </si>
  <si>
    <t>UHW1V102MHD</t>
  </si>
  <si>
    <t>4,7µF/10V/0603</t>
  </si>
  <si>
    <t>33μH/0,42A</t>
  </si>
  <si>
    <t>C101, C102, C103, C104,</t>
  </si>
  <si>
    <t>C105, C107, C111, C117,</t>
  </si>
  <si>
    <t>C106, C109, C112,</t>
  </si>
  <si>
    <t>C113, C114,</t>
  </si>
  <si>
    <t>C118, C119, C120, C126, C127, C128,</t>
  </si>
  <si>
    <t>C201, C202,</t>
  </si>
  <si>
    <t>D101,</t>
  </si>
  <si>
    <t>D102, D103,</t>
  </si>
  <si>
    <t>D104, D105,</t>
  </si>
  <si>
    <t>IC101,</t>
  </si>
  <si>
    <t>IC201,</t>
  </si>
  <si>
    <t>IC202,</t>
  </si>
  <si>
    <t>J101,</t>
  </si>
  <si>
    <t>796739-2</t>
  </si>
  <si>
    <t>KiCad library:796739-2</t>
  </si>
  <si>
    <t>J102,</t>
  </si>
  <si>
    <t>KiCad library:1904150</t>
  </si>
  <si>
    <t>J201,</t>
  </si>
  <si>
    <t>L101,</t>
  </si>
  <si>
    <t>Q101, Q102, Q103, Q105, Q106, Q107,</t>
  </si>
  <si>
    <t>Q104,</t>
  </si>
  <si>
    <t>R101, R103, R105, R109, R111, R113,</t>
  </si>
  <si>
    <t>R102,</t>
  </si>
  <si>
    <t>R104, R106,</t>
  </si>
  <si>
    <t>R107, R117, R118, R119, R120, R121, R122, R125,</t>
  </si>
  <si>
    <t>R108, R110, R112,</t>
  </si>
  <si>
    <t>R114, R115, R116,</t>
  </si>
  <si>
    <t>R123,</t>
  </si>
  <si>
    <t>R124,</t>
  </si>
  <si>
    <t>R201,</t>
  </si>
  <si>
    <t>U101,</t>
  </si>
  <si>
    <t>U102,</t>
  </si>
  <si>
    <t>Taiwan Semiconductor Corporation</t>
  </si>
  <si>
    <t>SMCJ30A V7G</t>
  </si>
  <si>
    <t>SMCJ30AV7GCT-ND</t>
  </si>
  <si>
    <t>Texas Instruments</t>
  </si>
  <si>
    <t>LP2985AIM5-3.3/NOPB</t>
  </si>
  <si>
    <t>LP2985AIM5-3.3/NOPBCT-ND</t>
  </si>
  <si>
    <t>Microchip Technology</t>
  </si>
  <si>
    <t>AT25128B-SSHL-T</t>
  </si>
  <si>
    <t>AT25128B-SSHL-TCT-ND</t>
  </si>
  <si>
    <t>Phoenix Contact</t>
  </si>
  <si>
    <t>TE Connectivity AMP Connectors</t>
  </si>
  <si>
    <t>A98273-ND</t>
  </si>
  <si>
    <t>TMC6140-EVAL v1.1</t>
  </si>
  <si>
    <t>C108, C110, C115, C116, C121, C122, C123, C124, C125, C129, C203,</t>
  </si>
  <si>
    <t>Removed pinheader J103
Replaced 2x M4 SMT screw connections J101 and J102 with Phoenix Contact 2pin, 1902547 J101
C129 added
Replaced 3x M4 SMT screw connections J104, J105 and J106 with Phoenix Contact 3pin, 1904150 J102</t>
  </si>
  <si>
    <t>277-6184-ND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</si>
</sst>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0"/>
      <color theme="1"/>
      <name val="Consolas"/>
      <family val="2"/>
      <charset val="186"/>
    </font>
    <font>
      <sz val="10"/>
      <color indexed="8"/>
      <name val="Arial"/>
      <family val="2"/>
    </font>
    <font>
      <sz val="10"/>
      <color indexed="8"/>
      <name val="Arial"/>
      <family val="2"/>
    </font>
    <font>
      <sz val="10"/>
      <color theme="1"/>
      <name val="Consolas"/>
      <family val="3"/>
    </font>
    <font>
      <sz val="10"/>
      <color indexed="8"/>
      <name val="Consolas"/>
      <family val="3"/>
    </font>
    <font>
      <sz val="10"/>
      <color indexed="8"/>
      <name val="Calibri"/>
      <family val="2"/>
      <scheme val="minor"/>
    </font>
    <font>
      <sz val="10"/>
      <color rgb="FF000000"/>
      <name val="Calibri"/>
      <family val="2"/>
      <scheme val="minor"/>
    </font>
    <font>
      <sz val="10"/>
      <color theme="0"/>
      <name val="Consolas"/>
      <family val="2"/>
      <charset val="186"/>
    </font>
    <font>
      <sz val="8"/>
      <name val="Calibri"/>
      <family val="2"/>
      <scheme val="minor"/>
    </font>
  </fonts>
  <fills count="4">
    <fill>
      <patternFill patternType="none"/>
    </fill>
    <fill>
      <patternFill patternType="gray125"/>
    </fill>
    <fill>
      <patternFill patternType="solid">
        <fgColor theme="7" tint="0.39997558519241921"/>
        <bgColor indexed="65"/>
      </patternFill>
    </fill>
    <fill>
      <patternFill patternType="solid">
        <fgColor theme="4"/>
      </patternFill>
    </fill>
  </fills>
  <borders count="2">
    <border>
      <left/>
      <right/>
      <top/>
      <bottom/>
      <diagonal/>
    </border>
    <border>
      <left style="thin">
        <color indexed="22"/>
      </left>
      <right style="thin">
        <color indexed="22"/>
      </right>
      <top style="thin">
        <color indexed="22"/>
      </top>
      <bottom style="thin">
        <color indexed="22"/>
      </bottom>
      <diagonal/>
    </border>
  </borders>
  <cellStyleXfs count="5">
    <xf numFmtId="0" fontId="0" fillId="0" borderId="0"/>
    <xf numFmtId="0" fontId="2" fillId="0" borderId="0"/>
    <xf numFmtId="0" fontId="3" fillId="0" borderId="0"/>
    <xf numFmtId="0" fontId="1" fillId="2" borderId="0" applyNumberFormat="0" applyBorder="0" applyAlignment="0" applyProtection="0"/>
    <xf numFmtId="0" fontId="8" fillId="3" borderId="0" applyNumberFormat="0" applyBorder="0" applyAlignment="0" applyProtection="0"/>
  </cellStyleXfs>
  <cellXfs count="41">
    <xf numFmtId="0" fontId="0" fillId="0" borderId="0" xfId="0"/>
    <xf numFmtId="0" fontId="4" fillId="0" borderId="0" xfId="0" applyFont="1" applyAlignment="1">
      <alignment vertical="top"/>
    </xf>
    <xf numFmtId="49" fontId="4" fillId="0" borderId="0" xfId="0" applyNumberFormat="1" applyFont="1" applyAlignment="1">
      <alignment vertical="top"/>
    </xf>
    <xf numFmtId="1" fontId="4" fillId="0" borderId="0" xfId="0" applyNumberFormat="1" applyFont="1" applyAlignment="1">
      <alignment vertical="top"/>
    </xf>
    <xf numFmtId="0" fontId="5" fillId="0" borderId="1" xfId="2" applyFont="1" applyFill="1" applyBorder="1" applyAlignment="1">
      <alignment vertical="center" wrapText="1"/>
    </xf>
    <xf numFmtId="0" fontId="5" fillId="0" borderId="1" xfId="1" applyFont="1" applyFill="1" applyBorder="1" applyAlignment="1">
      <alignment vertical="center" wrapText="1"/>
    </xf>
    <xf numFmtId="0" fontId="4" fillId="0" borderId="0" xfId="0" applyFont="1" applyFill="1" applyAlignment="1">
      <alignment vertical="center"/>
    </xf>
    <xf numFmtId="0" fontId="4" fillId="0" borderId="0" xfId="0" applyFont="1" applyFill="1" applyAlignment="1">
      <alignment vertical="top"/>
    </xf>
    <xf numFmtId="0" fontId="4" fillId="0" borderId="1" xfId="3" applyFont="1" applyFill="1" applyBorder="1" applyAlignment="1">
      <alignment vertical="center" wrapText="1"/>
    </xf>
    <xf numFmtId="0" fontId="4" fillId="0" borderId="0" xfId="0" applyNumberFormat="1" applyFont="1" applyFill="1" applyAlignment="1">
      <alignment vertical="center"/>
    </xf>
    <xf numFmtId="0" fontId="7" fillId="0" borderId="0" xfId="0" applyFont="1" applyBorder="1" applyAlignment="1">
      <alignment vertical="center"/>
    </xf>
    <xf numFmtId="0" fontId="6" fillId="0" borderId="0" xfId="2" applyFont="1" applyFill="1" applyBorder="1" applyAlignment="1">
      <alignment vertical="center" wrapText="1"/>
    </xf>
    <xf numFmtId="0" fontId="8" fillId="3" borderId="0" xfId="4" applyAlignment="1">
      <alignment horizontal="left" vertical="center"/>
    </xf>
    <xf numFmtId="1" fontId="8" fillId="3" borderId="0" xfId="4" applyNumberFormat="1" applyAlignment="1">
      <alignment horizontal="left" vertical="center"/>
    </xf>
    <xf numFmtId="49" fontId="8" fillId="3" borderId="0" xfId="4" applyNumberFormat="1" applyAlignment="1">
      <alignment horizontal="left" vertical="center"/>
    </xf>
    <xf numFmtId="0" fontId="4" fillId="0" borderId="0" xfId="0" applyFont="1" applyAlignment="1">
      <alignment horizontal="left" vertical="top"/>
    </xf>
    <xf numFmtId="0" fontId="8" fillId="3" borderId="0" xfId="4" applyAlignment="1">
      <alignment horizontal="left"/>
    </xf>
    <xf numFmtId="0" fontId="5" fillId="0" borderId="1" xfId="2" applyFont="1" applyFill="1" applyBorder="1" applyAlignment="1">
      <alignment horizontal="left" wrapText="1"/>
    </xf>
    <xf numFmtId="0" fontId="4" fillId="0" borderId="0" xfId="0" applyFont="1" applyFill="1" applyAlignment="1">
      <alignment horizontal="left"/>
    </xf>
    <xf numFmtId="0" fontId="5" fillId="0" borderId="1" xfId="1" applyFont="1" applyFill="1" applyBorder="1" applyAlignment="1">
      <alignment horizontal="left" wrapText="1"/>
    </xf>
    <xf numFmtId="0" fontId="4" fillId="0" borderId="1" xfId="3" applyFont="1" applyFill="1" applyBorder="1" applyAlignment="1">
      <alignment horizontal="left" wrapText="1"/>
    </xf>
    <xf numFmtId="49" fontId="7" fillId="0" borderId="0" xfId="0" applyNumberFormat="1" applyFont="1" applyBorder="1" applyAlignment="1">
      <alignment horizontal="left"/>
    </xf>
    <xf numFmtId="0" fontId="4" fillId="0" borderId="0" xfId="0" applyFont="1" applyAlignment="1">
      <alignment horizontal="left"/>
    </xf>
    <xf numFmtId="0" fontId="4" fillId="0" borderId="0" xfId="0" applyFont="1"/>
    <xf numFmtId="49" fontId="4" fillId="0" borderId="0" xfId="0" applyNumberFormat="1" applyFont="1" applyFill="1" applyAlignment="1">
      <alignment vertical="top"/>
    </xf>
    <xf numFmtId="49" fontId="4" fillId="0" borderId="0" xfId="0" applyNumberFormat="1" applyFont="1" applyFill="1" applyAlignment="1">
      <alignment vertical="center"/>
    </xf>
    <xf numFmtId="49" fontId="4" fillId="0" borderId="0" xfId="3" applyNumberFormat="1" applyFont="1" applyFill="1" applyAlignment="1">
      <alignment vertical="center"/>
    </xf>
    <xf numFmtId="0" fontId="8" fillId="3" borderId="0" xfId="4" applyAlignment="1">
      <alignment horizontal="left" vertical="center" wrapText="1"/>
    </xf>
    <xf numFmtId="0" fontId="4" fillId="0" borderId="0" xfId="0" applyNumberFormat="1" applyFont="1" applyFill="1" applyAlignment="1">
      <alignment vertical="center" wrapText="1"/>
    </xf>
    <xf numFmtId="0" fontId="4" fillId="0" borderId="0" xfId="0" applyFont="1" applyAlignment="1">
      <alignment vertical="top" wrapText="1"/>
    </xf>
    <xf numFmtId="0" fontId="4" fillId="0" borderId="0" xfId="0" applyFont="1" applyAlignment="1">
      <alignment vertical="center"/>
    </xf>
    <xf numFmtId="1" fontId="4" fillId="0" borderId="0" xfId="0" applyNumberFormat="1" applyFont="1" applyAlignment="1">
      <alignment vertical="center"/>
    </xf>
    <xf numFmtId="0" fontId="4" fillId="0" borderId="0" xfId="0" applyNumberFormat="1" applyFont="1" applyFill="1" applyAlignment="1">
      <alignment horizontal="left" vertical="center"/>
    </xf>
    <xf numFmtId="49" fontId="4" fillId="0" borderId="0" xfId="0" applyNumberFormat="1" applyFont="1" applyAlignment="1">
      <alignment vertical="center"/>
    </xf>
    <xf numFmtId="0" fontId="0" fillId="0" borderId="0" xfId="0" applyBorder="1" applyAlignment="1">
      <alignment horizontal="left" vertical="center"/>
    </xf>
    <xf numFmtId="0" fontId="0" fillId="0" borderId="0" xfId="0" applyAlignment="1">
      <alignment horizontal="left" vertical="center"/>
    </xf>
    <xf numFmtId="14" fontId="0" fillId="0" borderId="0" xfId="0" applyNumberFormat="1" applyBorder="1" applyAlignment="1">
      <alignment horizontal="left" vertical="center"/>
    </xf>
    <xf numFmtId="14" fontId="0" fillId="0" borderId="0" xfId="0" applyNumberFormat="1" applyAlignment="1">
      <alignment horizontal="left" vertical="center"/>
    </xf>
    <xf numFmtId="0" fontId="0" fillId="0" borderId="0" xfId="0" applyAlignment="1">
      <alignment horizontal="left" vertical="center" wrapText="1"/>
    </xf>
    <xf numFmtId="14" fontId="4" fillId="0" borderId="0" xfId="0" applyNumberFormat="1" applyFont="1" applyAlignment="1">
      <alignment horizontal="left" vertical="center"/>
    </xf>
    <xf numFmtId="0" fontId="4" fillId="0" borderId="0" xfId="0" applyFont="1" applyAlignment="1">
      <alignment horizontal="left" vertical="center"/>
    </xf>
  </cellXfs>
  <cellStyles count="5">
    <cellStyle name="60% - Accent4" xfId="3" builtinId="44"/>
    <cellStyle name="Accent1" xfId="4" builtinId="29"/>
    <cellStyle name="Normal" xfId="0" builtinId="0"/>
    <cellStyle name="Normal_Sheet2" xfId="1" xr:uid="{DEE16D38-0024-4667-B980-A80F9B9BA448}"/>
    <cellStyle name="Normal_Sheet2_1" xfId="2" xr:uid="{3AFEBE9F-6232-4FB2-A235-F02F3B2BFEC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6F454C-2115-4DAD-9CDA-060C7B9F6613}">
  <dimension ref="A1:C5"/>
  <sheetViews>
    <sheetView zoomScaleNormal="100" workbookViewId="0">
      <selection activeCell="C3" sqref="C3"/>
    </sheetView>
  </sheetViews>
  <sheetFormatPr defaultRowHeight="15" x14ac:dyDescent="0.25"/>
  <cols>
    <col min="1" max="1" width="18.28515625" style="35" bestFit="1" customWidth="1"/>
    <col min="2" max="2" width="10.42578125" style="35" bestFit="1" customWidth="1"/>
    <col min="3" max="3" width="86.42578125" style="35" bestFit="1" customWidth="1"/>
    <col min="4" max="16384" width="9.140625" style="35"/>
  </cols>
  <sheetData>
    <row r="1" spans="1:3" x14ac:dyDescent="0.25">
      <c r="A1" s="34" t="s">
        <v>3</v>
      </c>
      <c r="B1" s="34" t="s">
        <v>4</v>
      </c>
      <c r="C1" s="34" t="s">
        <v>5</v>
      </c>
    </row>
    <row r="2" spans="1:3" x14ac:dyDescent="0.25">
      <c r="A2" s="34" t="s">
        <v>37</v>
      </c>
      <c r="B2" s="36">
        <v>43819</v>
      </c>
      <c r="C2" s="34" t="s">
        <v>2</v>
      </c>
    </row>
    <row r="3" spans="1:3" ht="75" x14ac:dyDescent="0.25">
      <c r="A3" s="34" t="s">
        <v>134</v>
      </c>
      <c r="B3" s="37">
        <v>43987</v>
      </c>
      <c r="C3" s="38" t="s">
        <v>136</v>
      </c>
    </row>
    <row r="4" spans="1:3" x14ac:dyDescent="0.25">
      <c r="A4" s="34"/>
      <c r="B4" s="36"/>
    </row>
    <row r="5" spans="1:3" x14ac:dyDescent="0.25">
      <c r="A5" s="34"/>
      <c r="B5" s="34"/>
    </row>
  </sheetData>
  <phoneticPr fontId="9"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1CDCD2-48AB-452B-BF22-1EDEBDAF89C6}">
  <dimension ref="A1:L38"/>
  <sheetViews>
    <sheetView tabSelected="1" zoomScaleNormal="100" workbookViewId="0">
      <pane ySplit="4" topLeftCell="A5" activePane="bottomLeft" state="frozen"/>
      <selection pane="bottomLeft" activeCell="K19" sqref="K19"/>
    </sheetView>
  </sheetViews>
  <sheetFormatPr defaultColWidth="9.140625" defaultRowHeight="12.75" x14ac:dyDescent="0.2"/>
  <cols>
    <col min="1" max="1" width="5" style="1" bestFit="1" customWidth="1"/>
    <col min="2" max="2" width="4" style="3" bestFit="1" customWidth="1"/>
    <col min="3" max="3" width="41" style="29" customWidth="1"/>
    <col min="4" max="4" width="28.5703125" style="1" bestFit="1" customWidth="1"/>
    <col min="5" max="5" width="63.85546875" style="2" bestFit="1" customWidth="1"/>
    <col min="6" max="6" width="20.28515625" style="2" bestFit="1" customWidth="1"/>
    <col min="7" max="7" width="5" style="1" bestFit="1" customWidth="1"/>
    <col min="8" max="8" width="38.85546875" style="1" bestFit="1" customWidth="1"/>
    <col min="9" max="9" width="20.85546875" style="22" bestFit="1" customWidth="1"/>
    <col min="10" max="10" width="9" style="1" bestFit="1" customWidth="1"/>
    <col min="11" max="11" width="26.140625" style="1" bestFit="1" customWidth="1"/>
    <col min="12" max="12" width="7" style="30" bestFit="1" customWidth="1"/>
    <col min="13" max="16384" width="9.140625" style="1"/>
  </cols>
  <sheetData>
    <row r="1" spans="1:12" x14ac:dyDescent="0.25">
      <c r="A1" s="40" t="s">
        <v>6</v>
      </c>
      <c r="B1" s="40"/>
      <c r="C1" s="40"/>
      <c r="D1" s="40"/>
      <c r="E1" s="40"/>
      <c r="F1" s="40"/>
      <c r="G1" s="40"/>
      <c r="H1" s="40"/>
      <c r="I1" s="40"/>
      <c r="J1" s="40"/>
      <c r="K1" s="40"/>
    </row>
    <row r="2" spans="1:12" x14ac:dyDescent="0.25">
      <c r="A2" s="40" t="s">
        <v>36</v>
      </c>
      <c r="B2" s="40"/>
      <c r="C2" s="40"/>
      <c r="D2" s="40"/>
      <c r="E2" s="40"/>
      <c r="F2" s="40"/>
      <c r="G2" s="40"/>
      <c r="H2" s="40"/>
      <c r="I2" s="40"/>
      <c r="J2" s="40"/>
      <c r="K2" s="40"/>
    </row>
    <row r="3" spans="1:12" x14ac:dyDescent="0.25">
      <c r="A3" s="39">
        <v>43987</v>
      </c>
      <c r="B3" s="39"/>
      <c r="C3" s="39"/>
      <c r="D3" s="39"/>
      <c r="E3" s="39"/>
      <c r="F3" s="39"/>
      <c r="G3" s="39"/>
      <c r="H3" s="39"/>
      <c r="I3" s="39"/>
      <c r="J3" s="39"/>
      <c r="K3" s="39"/>
    </row>
    <row r="4" spans="1:12" x14ac:dyDescent="0.2">
      <c r="A4" s="12" t="s">
        <v>11</v>
      </c>
      <c r="B4" s="13" t="s">
        <v>12</v>
      </c>
      <c r="C4" s="27" t="s">
        <v>13</v>
      </c>
      <c r="D4" s="12" t="s">
        <v>14</v>
      </c>
      <c r="E4" s="14" t="s">
        <v>15</v>
      </c>
      <c r="F4" s="14" t="s">
        <v>16</v>
      </c>
      <c r="G4" s="12" t="s">
        <v>0</v>
      </c>
      <c r="H4" s="12" t="s">
        <v>19</v>
      </c>
      <c r="I4" s="16" t="s">
        <v>20</v>
      </c>
      <c r="J4" s="12" t="s">
        <v>21</v>
      </c>
      <c r="K4" s="12" t="s">
        <v>22</v>
      </c>
      <c r="L4" s="12" t="s">
        <v>23</v>
      </c>
    </row>
    <row r="5" spans="1:12" s="7" customFormat="1" x14ac:dyDescent="0.2">
      <c r="A5" s="6">
        <v>1</v>
      </c>
      <c r="B5" s="6">
        <v>4</v>
      </c>
      <c r="C5" s="28" t="s">
        <v>90</v>
      </c>
      <c r="D5" s="9" t="s">
        <v>38</v>
      </c>
      <c r="E5" s="9" t="s">
        <v>30</v>
      </c>
      <c r="F5" s="25"/>
      <c r="G5" s="6" t="s">
        <v>9</v>
      </c>
      <c r="H5" s="4" t="s">
        <v>26</v>
      </c>
      <c r="I5" s="17" t="s">
        <v>87</v>
      </c>
      <c r="J5" s="7" t="s">
        <v>76</v>
      </c>
      <c r="K5" s="6" t="s">
        <v>86</v>
      </c>
      <c r="L5" s="6"/>
    </row>
    <row r="6" spans="1:12" s="7" customFormat="1" x14ac:dyDescent="0.2">
      <c r="A6" s="6">
        <f>A5+1</f>
        <v>2</v>
      </c>
      <c r="B6" s="6">
        <v>4</v>
      </c>
      <c r="C6" s="28" t="s">
        <v>91</v>
      </c>
      <c r="D6" s="9" t="s">
        <v>39</v>
      </c>
      <c r="E6" s="9" t="s">
        <v>40</v>
      </c>
      <c r="F6" s="25"/>
      <c r="G6" s="6" t="s">
        <v>1</v>
      </c>
      <c r="H6" s="4"/>
      <c r="I6" s="18"/>
      <c r="J6" s="5"/>
      <c r="K6" s="5"/>
      <c r="L6" s="6" t="s">
        <v>10</v>
      </c>
    </row>
    <row r="7" spans="1:12" s="7" customFormat="1" x14ac:dyDescent="0.2">
      <c r="A7" s="6">
        <f t="shared" ref="A7:A34" si="0">A6+1</f>
        <v>3</v>
      </c>
      <c r="B7" s="6">
        <v>3</v>
      </c>
      <c r="C7" s="28" t="s">
        <v>92</v>
      </c>
      <c r="D7" s="9" t="s">
        <v>41</v>
      </c>
      <c r="E7" s="9" t="s">
        <v>31</v>
      </c>
      <c r="F7" s="25"/>
      <c r="G7" s="6" t="s">
        <v>1</v>
      </c>
      <c r="H7" s="5"/>
      <c r="I7" s="19"/>
      <c r="J7" s="4"/>
      <c r="K7" s="5"/>
      <c r="L7" s="6" t="s">
        <v>10</v>
      </c>
    </row>
    <row r="8" spans="1:12" s="7" customFormat="1" ht="25.5" x14ac:dyDescent="0.2">
      <c r="A8" s="6">
        <f t="shared" si="0"/>
        <v>4</v>
      </c>
      <c r="B8" s="6">
        <v>11</v>
      </c>
      <c r="C8" s="28" t="s">
        <v>135</v>
      </c>
      <c r="D8" s="9" t="s">
        <v>42</v>
      </c>
      <c r="E8" s="9" t="s">
        <v>31</v>
      </c>
      <c r="F8" s="25"/>
      <c r="G8" s="6" t="s">
        <v>1</v>
      </c>
      <c r="H8" s="5"/>
      <c r="I8" s="19"/>
      <c r="J8" s="4"/>
      <c r="K8" s="5"/>
      <c r="L8" s="6" t="s">
        <v>10</v>
      </c>
    </row>
    <row r="9" spans="1:12" s="7" customFormat="1" x14ac:dyDescent="0.2">
      <c r="A9" s="6">
        <f t="shared" si="0"/>
        <v>5</v>
      </c>
      <c r="B9" s="6">
        <v>2</v>
      </c>
      <c r="C9" s="28" t="s">
        <v>93</v>
      </c>
      <c r="D9" s="9" t="s">
        <v>43</v>
      </c>
      <c r="E9" s="9" t="s">
        <v>31</v>
      </c>
      <c r="F9" s="25"/>
      <c r="G9" s="6" t="s">
        <v>1</v>
      </c>
      <c r="H9" s="5"/>
      <c r="I9" s="17"/>
      <c r="J9" s="4"/>
      <c r="K9" s="4"/>
      <c r="L9" s="6" t="s">
        <v>10</v>
      </c>
    </row>
    <row r="10" spans="1:12" s="7" customFormat="1" x14ac:dyDescent="0.2">
      <c r="A10" s="6">
        <f t="shared" si="0"/>
        <v>6</v>
      </c>
      <c r="B10" s="6">
        <v>6</v>
      </c>
      <c r="C10" s="28" t="s">
        <v>94</v>
      </c>
      <c r="D10" s="9" t="s">
        <v>44</v>
      </c>
      <c r="E10" s="9" t="s">
        <v>31</v>
      </c>
      <c r="F10" s="25"/>
      <c r="G10" s="6" t="s">
        <v>1</v>
      </c>
      <c r="H10" s="5"/>
      <c r="I10" s="17"/>
      <c r="J10" s="4"/>
      <c r="K10" s="4"/>
      <c r="L10" s="6" t="s">
        <v>10</v>
      </c>
    </row>
    <row r="11" spans="1:12" s="7" customFormat="1" x14ac:dyDescent="0.2">
      <c r="A11" s="6">
        <f t="shared" si="0"/>
        <v>7</v>
      </c>
      <c r="B11" s="6">
        <v>2</v>
      </c>
      <c r="C11" s="28" t="s">
        <v>95</v>
      </c>
      <c r="D11" s="9" t="s">
        <v>88</v>
      </c>
      <c r="E11" s="9" t="s">
        <v>31</v>
      </c>
      <c r="F11" s="26"/>
      <c r="G11" s="6" t="s">
        <v>1</v>
      </c>
      <c r="H11" s="8"/>
      <c r="I11" s="20"/>
      <c r="J11" s="8"/>
      <c r="K11" s="8"/>
      <c r="L11" s="6" t="s">
        <v>10</v>
      </c>
    </row>
    <row r="12" spans="1:12" s="7" customFormat="1" x14ac:dyDescent="0.2">
      <c r="A12" s="6">
        <f t="shared" si="0"/>
        <v>8</v>
      </c>
      <c r="B12" s="6">
        <v>1</v>
      </c>
      <c r="C12" s="28" t="s">
        <v>96</v>
      </c>
      <c r="D12" s="9" t="s">
        <v>45</v>
      </c>
      <c r="E12" s="9" t="s">
        <v>46</v>
      </c>
      <c r="F12" s="25"/>
      <c r="G12" s="6" t="s">
        <v>1</v>
      </c>
      <c r="H12" s="5" t="s">
        <v>122</v>
      </c>
      <c r="I12" s="17" t="s">
        <v>123</v>
      </c>
      <c r="J12" s="7" t="s">
        <v>76</v>
      </c>
      <c r="K12" s="4" t="s">
        <v>124</v>
      </c>
      <c r="L12" s="6" t="s">
        <v>10</v>
      </c>
    </row>
    <row r="13" spans="1:12" s="7" customFormat="1" x14ac:dyDescent="0.2">
      <c r="A13" s="6">
        <f t="shared" si="0"/>
        <v>9</v>
      </c>
      <c r="B13" s="6">
        <v>2</v>
      </c>
      <c r="C13" s="28" t="s">
        <v>97</v>
      </c>
      <c r="D13" s="9" t="s">
        <v>47</v>
      </c>
      <c r="E13" s="9" t="s">
        <v>48</v>
      </c>
      <c r="F13" s="25"/>
      <c r="G13" s="6" t="s">
        <v>1</v>
      </c>
      <c r="H13" s="23" t="s">
        <v>80</v>
      </c>
      <c r="I13" s="23" t="s">
        <v>79</v>
      </c>
      <c r="J13" s="7" t="s">
        <v>76</v>
      </c>
      <c r="K13" s="23" t="s">
        <v>81</v>
      </c>
      <c r="L13" s="6"/>
    </row>
    <row r="14" spans="1:12" s="7" customFormat="1" x14ac:dyDescent="0.25">
      <c r="A14" s="6">
        <f t="shared" si="0"/>
        <v>10</v>
      </c>
      <c r="B14" s="6">
        <v>2</v>
      </c>
      <c r="C14" s="28" t="s">
        <v>98</v>
      </c>
      <c r="D14" s="9" t="s">
        <v>49</v>
      </c>
      <c r="E14" s="9" t="s">
        <v>50</v>
      </c>
      <c r="F14" s="26" t="s">
        <v>51</v>
      </c>
      <c r="G14" s="6" t="s">
        <v>1</v>
      </c>
      <c r="H14" s="7" t="s">
        <v>74</v>
      </c>
      <c r="I14" s="7" t="s">
        <v>49</v>
      </c>
      <c r="J14" s="7" t="s">
        <v>76</v>
      </c>
      <c r="K14" s="7" t="s">
        <v>75</v>
      </c>
      <c r="L14" s="6"/>
    </row>
    <row r="15" spans="1:12" s="7" customFormat="1" x14ac:dyDescent="0.25">
      <c r="A15" s="6">
        <f t="shared" si="0"/>
        <v>11</v>
      </c>
      <c r="B15" s="6">
        <v>1</v>
      </c>
      <c r="C15" s="28" t="s">
        <v>99</v>
      </c>
      <c r="D15" s="9" t="s">
        <v>52</v>
      </c>
      <c r="E15" s="9" t="s">
        <v>53</v>
      </c>
      <c r="F15" s="25"/>
      <c r="G15" s="6" t="s">
        <v>1</v>
      </c>
      <c r="H15" s="7" t="s">
        <v>27</v>
      </c>
      <c r="I15" s="7" t="s">
        <v>52</v>
      </c>
      <c r="L15" s="6"/>
    </row>
    <row r="16" spans="1:12" s="7" customFormat="1" x14ac:dyDescent="0.25">
      <c r="A16" s="6">
        <f t="shared" si="0"/>
        <v>12</v>
      </c>
      <c r="B16" s="6">
        <v>1</v>
      </c>
      <c r="C16" s="28" t="s">
        <v>100</v>
      </c>
      <c r="D16" s="9" t="s">
        <v>8</v>
      </c>
      <c r="E16" s="9" t="s">
        <v>34</v>
      </c>
      <c r="F16" s="25"/>
      <c r="G16" s="6" t="s">
        <v>1</v>
      </c>
      <c r="H16" s="7" t="s">
        <v>125</v>
      </c>
      <c r="I16" s="7" t="s">
        <v>126</v>
      </c>
      <c r="J16" s="7" t="s">
        <v>76</v>
      </c>
      <c r="K16" s="7" t="s">
        <v>127</v>
      </c>
      <c r="L16" s="6" t="s">
        <v>10</v>
      </c>
    </row>
    <row r="17" spans="1:12" s="7" customFormat="1" x14ac:dyDescent="0.25">
      <c r="A17" s="6">
        <f>A16+1</f>
        <v>13</v>
      </c>
      <c r="B17" s="6">
        <v>1</v>
      </c>
      <c r="C17" s="28" t="s">
        <v>101</v>
      </c>
      <c r="D17" s="9" t="s">
        <v>7</v>
      </c>
      <c r="E17" s="9" t="s">
        <v>35</v>
      </c>
      <c r="F17" s="25"/>
      <c r="G17" s="6" t="s">
        <v>1</v>
      </c>
      <c r="H17" s="7" t="s">
        <v>128</v>
      </c>
      <c r="I17" s="7" t="s">
        <v>129</v>
      </c>
      <c r="J17" s="7" t="s">
        <v>76</v>
      </c>
      <c r="K17" s="7" t="s">
        <v>130</v>
      </c>
      <c r="L17" s="6" t="s">
        <v>10</v>
      </c>
    </row>
    <row r="18" spans="1:12" s="7" customFormat="1" x14ac:dyDescent="0.25">
      <c r="A18" s="6">
        <f t="shared" si="0"/>
        <v>14</v>
      </c>
      <c r="B18" s="6">
        <v>1</v>
      </c>
      <c r="C18" s="28" t="s">
        <v>102</v>
      </c>
      <c r="D18" s="9" t="s">
        <v>103</v>
      </c>
      <c r="E18" s="9" t="s">
        <v>104</v>
      </c>
      <c r="F18" s="25"/>
      <c r="G18" s="6" t="s">
        <v>9</v>
      </c>
      <c r="H18" s="7" t="s">
        <v>132</v>
      </c>
      <c r="I18" s="7" t="s">
        <v>103</v>
      </c>
      <c r="J18" s="7" t="s">
        <v>76</v>
      </c>
      <c r="K18" s="7" t="s">
        <v>133</v>
      </c>
      <c r="L18" s="6" t="s">
        <v>10</v>
      </c>
    </row>
    <row r="19" spans="1:12" s="7" customFormat="1" x14ac:dyDescent="0.25">
      <c r="A19" s="6">
        <f t="shared" si="0"/>
        <v>15</v>
      </c>
      <c r="B19" s="6">
        <v>1</v>
      </c>
      <c r="C19" s="28" t="s">
        <v>105</v>
      </c>
      <c r="D19" s="32">
        <v>1904150</v>
      </c>
      <c r="E19" s="9" t="s">
        <v>106</v>
      </c>
      <c r="F19" s="25"/>
      <c r="G19" s="6" t="s">
        <v>9</v>
      </c>
      <c r="H19" s="5" t="s">
        <v>131</v>
      </c>
      <c r="I19" s="32">
        <v>1904150</v>
      </c>
      <c r="J19" s="7" t="s">
        <v>76</v>
      </c>
      <c r="K19" s="4" t="s">
        <v>137</v>
      </c>
      <c r="L19" s="6" t="s">
        <v>10</v>
      </c>
    </row>
    <row r="20" spans="1:12" s="7" customFormat="1" x14ac:dyDescent="0.2">
      <c r="A20" s="6">
        <f t="shared" si="0"/>
        <v>16</v>
      </c>
      <c r="B20" s="6">
        <v>1</v>
      </c>
      <c r="C20" s="28" t="s">
        <v>107</v>
      </c>
      <c r="D20" s="9" t="s">
        <v>17</v>
      </c>
      <c r="E20" s="9" t="s">
        <v>54</v>
      </c>
      <c r="F20" s="25"/>
      <c r="G20" s="6" t="s">
        <v>1</v>
      </c>
      <c r="H20" s="10"/>
      <c r="I20" s="21"/>
      <c r="J20" s="11"/>
      <c r="K20" s="4"/>
      <c r="L20" s="6" t="s">
        <v>10</v>
      </c>
    </row>
    <row r="21" spans="1:12" s="7" customFormat="1" x14ac:dyDescent="0.2">
      <c r="A21" s="6">
        <f t="shared" si="0"/>
        <v>17</v>
      </c>
      <c r="B21" s="6">
        <v>1</v>
      </c>
      <c r="C21" s="28" t="s">
        <v>108</v>
      </c>
      <c r="D21" s="9" t="s">
        <v>89</v>
      </c>
      <c r="E21" s="9" t="s">
        <v>55</v>
      </c>
      <c r="F21" s="25" t="s">
        <v>77</v>
      </c>
      <c r="G21" s="6" t="s">
        <v>1</v>
      </c>
      <c r="H21" s="1" t="s">
        <v>74</v>
      </c>
      <c r="I21" s="22">
        <v>744031330</v>
      </c>
      <c r="J21" s="7" t="s">
        <v>76</v>
      </c>
      <c r="K21" s="15" t="s">
        <v>78</v>
      </c>
      <c r="L21" s="6"/>
    </row>
    <row r="22" spans="1:12" s="7" customFormat="1" x14ac:dyDescent="0.2">
      <c r="A22" s="6">
        <f t="shared" si="0"/>
        <v>18</v>
      </c>
      <c r="B22" s="3">
        <v>6</v>
      </c>
      <c r="C22" s="29" t="s">
        <v>109</v>
      </c>
      <c r="D22" s="1" t="s">
        <v>56</v>
      </c>
      <c r="E22" s="2" t="s">
        <v>32</v>
      </c>
      <c r="F22" s="2"/>
      <c r="G22" s="6" t="s">
        <v>1</v>
      </c>
      <c r="H22" s="1" t="s">
        <v>28</v>
      </c>
      <c r="I22" s="22" t="s">
        <v>83</v>
      </c>
      <c r="J22" s="7" t="s">
        <v>76</v>
      </c>
      <c r="K22" s="15" t="s">
        <v>82</v>
      </c>
      <c r="L22" s="6"/>
    </row>
    <row r="23" spans="1:12" s="7" customFormat="1" x14ac:dyDescent="0.25">
      <c r="A23" s="6">
        <f t="shared" si="0"/>
        <v>19</v>
      </c>
      <c r="B23" s="3">
        <v>1</v>
      </c>
      <c r="C23" s="29" t="s">
        <v>110</v>
      </c>
      <c r="D23" s="1" t="s">
        <v>57</v>
      </c>
      <c r="E23" s="2" t="s">
        <v>58</v>
      </c>
      <c r="F23" s="24"/>
      <c r="G23" s="6" t="s">
        <v>1</v>
      </c>
      <c r="L23" s="6" t="s">
        <v>10</v>
      </c>
    </row>
    <row r="24" spans="1:12" s="7" customFormat="1" x14ac:dyDescent="0.25">
      <c r="A24" s="6">
        <f t="shared" si="0"/>
        <v>20</v>
      </c>
      <c r="B24" s="3">
        <v>6</v>
      </c>
      <c r="C24" s="29" t="s">
        <v>111</v>
      </c>
      <c r="D24" s="1" t="s">
        <v>63</v>
      </c>
      <c r="E24" s="2" t="s">
        <v>33</v>
      </c>
      <c r="F24" s="2"/>
      <c r="G24" s="6" t="s">
        <v>1</v>
      </c>
      <c r="L24" s="6" t="s">
        <v>10</v>
      </c>
    </row>
    <row r="25" spans="1:12" s="7" customFormat="1" x14ac:dyDescent="0.2">
      <c r="A25" s="6">
        <f t="shared" si="0"/>
        <v>21</v>
      </c>
      <c r="B25" s="3">
        <v>1</v>
      </c>
      <c r="C25" s="29" t="s">
        <v>112</v>
      </c>
      <c r="D25" s="1" t="s">
        <v>59</v>
      </c>
      <c r="E25" s="2" t="s">
        <v>33</v>
      </c>
      <c r="F25" s="2" t="s">
        <v>18</v>
      </c>
      <c r="G25" s="6" t="s">
        <v>1</v>
      </c>
      <c r="H25" s="1"/>
      <c r="I25" s="22"/>
      <c r="J25" s="1"/>
      <c r="K25" s="15"/>
      <c r="L25" s="6" t="s">
        <v>10</v>
      </c>
    </row>
    <row r="26" spans="1:12" s="7" customFormat="1" x14ac:dyDescent="0.2">
      <c r="A26" s="6">
        <f t="shared" si="0"/>
        <v>22</v>
      </c>
      <c r="B26" s="3">
        <v>2</v>
      </c>
      <c r="C26" s="29" t="s">
        <v>113</v>
      </c>
      <c r="D26" s="1" t="s">
        <v>60</v>
      </c>
      <c r="E26" s="2" t="s">
        <v>33</v>
      </c>
      <c r="F26" s="2"/>
      <c r="G26" s="6" t="s">
        <v>1</v>
      </c>
      <c r="H26" s="1"/>
      <c r="I26" s="22"/>
      <c r="J26" s="1"/>
      <c r="K26" s="15"/>
      <c r="L26" s="6" t="s">
        <v>10</v>
      </c>
    </row>
    <row r="27" spans="1:12" ht="25.5" x14ac:dyDescent="0.2">
      <c r="A27" s="6">
        <f t="shared" si="0"/>
        <v>23</v>
      </c>
      <c r="B27" s="31">
        <v>8</v>
      </c>
      <c r="C27" s="29" t="s">
        <v>114</v>
      </c>
      <c r="D27" s="30" t="s">
        <v>61</v>
      </c>
      <c r="E27" s="33" t="s">
        <v>33</v>
      </c>
      <c r="G27" s="6" t="s">
        <v>1</v>
      </c>
      <c r="K27" s="15"/>
      <c r="L27" s="6" t="s">
        <v>10</v>
      </c>
    </row>
    <row r="28" spans="1:12" x14ac:dyDescent="0.2">
      <c r="A28" s="6">
        <f t="shared" si="0"/>
        <v>24</v>
      </c>
      <c r="B28" s="3">
        <v>3</v>
      </c>
      <c r="C28" s="29" t="s">
        <v>115</v>
      </c>
      <c r="D28" s="1" t="s">
        <v>62</v>
      </c>
      <c r="E28" s="2" t="s">
        <v>33</v>
      </c>
      <c r="G28" s="6" t="s">
        <v>1</v>
      </c>
      <c r="K28" s="15"/>
      <c r="L28" s="6" t="s">
        <v>10</v>
      </c>
    </row>
    <row r="29" spans="1:12" x14ac:dyDescent="0.2">
      <c r="A29" s="6">
        <f t="shared" si="0"/>
        <v>25</v>
      </c>
      <c r="B29" s="3">
        <v>3</v>
      </c>
      <c r="C29" s="29" t="s">
        <v>116</v>
      </c>
      <c r="D29" s="1" t="s">
        <v>64</v>
      </c>
      <c r="E29" s="2" t="s">
        <v>65</v>
      </c>
      <c r="F29" s="2" t="s">
        <v>66</v>
      </c>
      <c r="G29" s="6" t="s">
        <v>1</v>
      </c>
      <c r="H29" s="23" t="s">
        <v>29</v>
      </c>
      <c r="I29" s="22" t="s">
        <v>85</v>
      </c>
      <c r="J29" s="7" t="s">
        <v>76</v>
      </c>
      <c r="K29" s="22" t="s">
        <v>84</v>
      </c>
      <c r="L29" s="6"/>
    </row>
    <row r="30" spans="1:12" x14ac:dyDescent="0.2">
      <c r="A30" s="6">
        <f t="shared" si="0"/>
        <v>26</v>
      </c>
      <c r="B30" s="3">
        <v>1</v>
      </c>
      <c r="C30" s="29" t="s">
        <v>117</v>
      </c>
      <c r="D30" s="1" t="s">
        <v>67</v>
      </c>
      <c r="E30" s="2" t="s">
        <v>33</v>
      </c>
      <c r="G30" s="6" t="s">
        <v>1</v>
      </c>
      <c r="L30" s="6" t="s">
        <v>10</v>
      </c>
    </row>
    <row r="31" spans="1:12" x14ac:dyDescent="0.2">
      <c r="A31" s="6">
        <f t="shared" si="0"/>
        <v>27</v>
      </c>
      <c r="B31" s="3">
        <v>1</v>
      </c>
      <c r="C31" s="29" t="s">
        <v>118</v>
      </c>
      <c r="D31" s="1" t="s">
        <v>68</v>
      </c>
      <c r="E31" s="2" t="s">
        <v>33</v>
      </c>
      <c r="G31" s="6" t="s">
        <v>1</v>
      </c>
      <c r="L31" s="6" t="s">
        <v>10</v>
      </c>
    </row>
    <row r="32" spans="1:12" x14ac:dyDescent="0.2">
      <c r="A32" s="6">
        <f t="shared" si="0"/>
        <v>28</v>
      </c>
      <c r="B32" s="3">
        <v>1</v>
      </c>
      <c r="C32" s="29" t="s">
        <v>119</v>
      </c>
      <c r="D32" s="1" t="s">
        <v>69</v>
      </c>
      <c r="E32" s="2" t="s">
        <v>33</v>
      </c>
      <c r="G32" s="6" t="s">
        <v>1</v>
      </c>
      <c r="L32" s="6" t="s">
        <v>10</v>
      </c>
    </row>
    <row r="33" spans="1:12" x14ac:dyDescent="0.2">
      <c r="A33" s="6">
        <f t="shared" si="0"/>
        <v>29</v>
      </c>
      <c r="B33" s="3">
        <v>1</v>
      </c>
      <c r="C33" s="29" t="s">
        <v>120</v>
      </c>
      <c r="D33" s="1" t="s">
        <v>70</v>
      </c>
      <c r="E33" s="2" t="s">
        <v>71</v>
      </c>
      <c r="G33" s="6" t="s">
        <v>1</v>
      </c>
      <c r="L33" s="6" t="s">
        <v>10</v>
      </c>
    </row>
    <row r="34" spans="1:12" x14ac:dyDescent="0.2">
      <c r="A34" s="6">
        <f t="shared" si="0"/>
        <v>30</v>
      </c>
      <c r="B34" s="3">
        <v>1</v>
      </c>
      <c r="C34" s="29" t="s">
        <v>121</v>
      </c>
      <c r="D34" s="1" t="s">
        <v>72</v>
      </c>
      <c r="E34" s="2" t="s">
        <v>73</v>
      </c>
      <c r="G34" s="6" t="s">
        <v>9</v>
      </c>
      <c r="H34" s="1" t="s">
        <v>24</v>
      </c>
      <c r="I34" s="22">
        <v>31182105</v>
      </c>
      <c r="J34" s="1" t="s">
        <v>25</v>
      </c>
      <c r="K34" s="2">
        <v>2434325</v>
      </c>
      <c r="L34" s="6"/>
    </row>
    <row r="35" spans="1:12" x14ac:dyDescent="0.2">
      <c r="A35" s="6"/>
      <c r="G35" s="6"/>
      <c r="L35" s="6"/>
    </row>
    <row r="36" spans="1:12" x14ac:dyDescent="0.2">
      <c r="A36" s="6"/>
      <c r="G36" s="6"/>
      <c r="K36" s="2"/>
      <c r="L36" s="6"/>
    </row>
    <row r="37" spans="1:12" x14ac:dyDescent="0.2">
      <c r="A37" s="6"/>
    </row>
    <row r="38" spans="1:12" x14ac:dyDescent="0.2">
      <c r="A38" s="6"/>
    </row>
  </sheetData>
  <mergeCells count="3">
    <mergeCell ref="A3:K3"/>
    <mergeCell ref="A2:K2"/>
    <mergeCell ref="A1:K1"/>
  </mergeCells>
  <conditionalFormatting sqref="D7">
    <cfRule type="colorScale" priority="16">
      <colorScale>
        <cfvo type="percentile" val="10"/>
        <cfvo type="percentile" val="50"/>
        <cfvo type="percentile" val="90"/>
        <color rgb="FFF8696B"/>
        <color rgb="FFFFEB84"/>
        <color rgb="FF63BE7B"/>
      </colorScale>
    </cfRule>
    <cfRule type="dataBar" priority="17">
      <dataBar>
        <cfvo type="min"/>
        <cfvo type="max"/>
        <color rgb="FF008AEF"/>
      </dataBar>
      <extLst>
        <ext xmlns:x14="http://schemas.microsoft.com/office/spreadsheetml/2009/9/main" uri="{B025F937-C7B1-47D3-B67F-A62EFF666E3E}">
          <x14:id>{4750E6A2-5B39-4F50-AD57-C08A48263AB9}</x14:id>
        </ext>
      </extLst>
    </cfRule>
    <cfRule type="colorScale" priority="18">
      <colorScale>
        <cfvo type="min"/>
        <cfvo type="percentile" val="50"/>
        <cfvo type="max"/>
        <color rgb="FFF8696B"/>
        <color rgb="FFFFEB84"/>
        <color rgb="FF63BE7B"/>
      </colorScale>
    </cfRule>
  </conditionalFormatting>
  <conditionalFormatting sqref="D9">
    <cfRule type="colorScale" priority="13">
      <colorScale>
        <cfvo type="percentile" val="10"/>
        <cfvo type="percentile" val="50"/>
        <cfvo type="percentile" val="90"/>
        <color rgb="FFF8696B"/>
        <color rgb="FFFFEB84"/>
        <color rgb="FF63BE7B"/>
      </colorScale>
    </cfRule>
    <cfRule type="dataBar" priority="14">
      <dataBar>
        <cfvo type="min"/>
        <cfvo type="max"/>
        <color rgb="FF008AEF"/>
      </dataBar>
      <extLst>
        <ext xmlns:x14="http://schemas.microsoft.com/office/spreadsheetml/2009/9/main" uri="{B025F937-C7B1-47D3-B67F-A62EFF666E3E}">
          <x14:id>{565B649F-E66A-4525-BC66-33117853487B}</x14:id>
        </ext>
      </extLst>
    </cfRule>
    <cfRule type="colorScale" priority="15">
      <colorScale>
        <cfvo type="min"/>
        <cfvo type="percentile" val="50"/>
        <cfvo type="max"/>
        <color rgb="FFF8696B"/>
        <color rgb="FFFFEB84"/>
        <color rgb="FF63BE7B"/>
      </colorScale>
    </cfRule>
  </conditionalFormatting>
  <conditionalFormatting sqref="D10">
    <cfRule type="colorScale" priority="10">
      <colorScale>
        <cfvo type="percentile" val="10"/>
        <cfvo type="percentile" val="50"/>
        <cfvo type="percentile" val="90"/>
        <color rgb="FFF8696B"/>
        <color rgb="FFFFEB84"/>
        <color rgb="FF63BE7B"/>
      </colorScale>
    </cfRule>
    <cfRule type="dataBar" priority="11">
      <dataBar>
        <cfvo type="min"/>
        <cfvo type="max"/>
        <color rgb="FF008AEF"/>
      </dataBar>
      <extLst>
        <ext xmlns:x14="http://schemas.microsoft.com/office/spreadsheetml/2009/9/main" uri="{B025F937-C7B1-47D3-B67F-A62EFF666E3E}">
          <x14:id>{757B8C4D-CD88-4D68-BD3B-A6F79AF25018}</x14:id>
        </ext>
      </extLst>
    </cfRule>
    <cfRule type="colorScale" priority="12">
      <colorScale>
        <cfvo type="min"/>
        <cfvo type="percentile" val="50"/>
        <cfvo type="max"/>
        <color rgb="FFF8696B"/>
        <color rgb="FFFFEB84"/>
        <color rgb="FF63BE7B"/>
      </colorScale>
    </cfRule>
  </conditionalFormatting>
  <conditionalFormatting sqref="D11">
    <cfRule type="colorScale" priority="7">
      <colorScale>
        <cfvo type="percentile" val="10"/>
        <cfvo type="percentile" val="50"/>
        <cfvo type="percentile" val="90"/>
        <color rgb="FFF8696B"/>
        <color rgb="FFFFEB84"/>
        <color rgb="FF63BE7B"/>
      </colorScale>
    </cfRule>
    <cfRule type="dataBar" priority="8">
      <dataBar>
        <cfvo type="min"/>
        <cfvo type="max"/>
        <color rgb="FF008AEF"/>
      </dataBar>
      <extLst>
        <ext xmlns:x14="http://schemas.microsoft.com/office/spreadsheetml/2009/9/main" uri="{B025F937-C7B1-47D3-B67F-A62EFF666E3E}">
          <x14:id>{D8B413E9-4A28-4002-BC39-1E46244CCB09}</x14:id>
        </ext>
      </extLst>
    </cfRule>
    <cfRule type="colorScale" priority="9">
      <colorScale>
        <cfvo type="min"/>
        <cfvo type="percentile" val="50"/>
        <cfvo type="max"/>
        <color rgb="FFF8696B"/>
        <color rgb="FFFFEB84"/>
        <color rgb="FF63BE7B"/>
      </colorScale>
    </cfRule>
  </conditionalFormatting>
  <conditionalFormatting sqref="D12">
    <cfRule type="colorScale" priority="1">
      <colorScale>
        <cfvo type="percentile" val="10"/>
        <cfvo type="percentile" val="50"/>
        <cfvo type="percentile" val="90"/>
        <color rgb="FFF8696B"/>
        <color rgb="FFFFEB84"/>
        <color rgb="FF63BE7B"/>
      </colorScale>
    </cfRule>
    <cfRule type="dataBar" priority="2">
      <dataBar>
        <cfvo type="min"/>
        <cfvo type="max"/>
        <color rgb="FF008AEF"/>
      </dataBar>
      <extLst>
        <ext xmlns:x14="http://schemas.microsoft.com/office/spreadsheetml/2009/9/main" uri="{B025F937-C7B1-47D3-B67F-A62EFF666E3E}">
          <x14:id>{8D35BBBB-42F3-4C47-B304-936ABE875761}</x14:id>
        </ext>
      </extLst>
    </cfRule>
    <cfRule type="colorScale" priority="3">
      <colorScale>
        <cfvo type="min"/>
        <cfvo type="percentile" val="50"/>
        <cfvo type="max"/>
        <color rgb="FFF8696B"/>
        <color rgb="FFFFEB84"/>
        <color rgb="FF63BE7B"/>
      </colorScale>
    </cfRule>
  </conditionalFormatting>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dataBar" id="{4750E6A2-5B39-4F50-AD57-C08A48263AB9}">
            <x14:dataBar minLength="0" maxLength="100" gradient="0">
              <x14:cfvo type="autoMin"/>
              <x14:cfvo type="autoMax"/>
              <x14:negativeFillColor rgb="FFFF0000"/>
              <x14:axisColor rgb="FF000000"/>
            </x14:dataBar>
          </x14:cfRule>
          <xm:sqref>D7</xm:sqref>
        </x14:conditionalFormatting>
        <x14:conditionalFormatting xmlns:xm="http://schemas.microsoft.com/office/excel/2006/main">
          <x14:cfRule type="dataBar" id="{565B649F-E66A-4525-BC66-33117853487B}">
            <x14:dataBar minLength="0" maxLength="100" gradient="0">
              <x14:cfvo type="autoMin"/>
              <x14:cfvo type="autoMax"/>
              <x14:negativeFillColor rgb="FFFF0000"/>
              <x14:axisColor rgb="FF000000"/>
            </x14:dataBar>
          </x14:cfRule>
          <xm:sqref>D9</xm:sqref>
        </x14:conditionalFormatting>
        <x14:conditionalFormatting xmlns:xm="http://schemas.microsoft.com/office/excel/2006/main">
          <x14:cfRule type="dataBar" id="{757B8C4D-CD88-4D68-BD3B-A6F79AF25018}">
            <x14:dataBar minLength="0" maxLength="100" gradient="0">
              <x14:cfvo type="autoMin"/>
              <x14:cfvo type="autoMax"/>
              <x14:negativeFillColor rgb="FFFF0000"/>
              <x14:axisColor rgb="FF000000"/>
            </x14:dataBar>
          </x14:cfRule>
          <xm:sqref>D10</xm:sqref>
        </x14:conditionalFormatting>
        <x14:conditionalFormatting xmlns:xm="http://schemas.microsoft.com/office/excel/2006/main">
          <x14:cfRule type="dataBar" id="{D8B413E9-4A28-4002-BC39-1E46244CCB09}">
            <x14:dataBar minLength="0" maxLength="100" gradient="0">
              <x14:cfvo type="autoMin"/>
              <x14:cfvo type="autoMax"/>
              <x14:negativeFillColor rgb="FFFF0000"/>
              <x14:axisColor rgb="FF000000"/>
            </x14:dataBar>
          </x14:cfRule>
          <xm:sqref>D11</xm:sqref>
        </x14:conditionalFormatting>
        <x14:conditionalFormatting xmlns:xm="http://schemas.microsoft.com/office/excel/2006/main">
          <x14:cfRule type="dataBar" id="{8D35BBBB-42F3-4C47-B304-936ABE875761}">
            <x14:dataBar minLength="0" maxLength="100" gradient="0">
              <x14:cfvo type="autoMin"/>
              <x14:cfvo type="autoMax"/>
              <x14:negativeFillColor rgb="FFFF0000"/>
              <x14:axisColor rgb="FF000000"/>
            </x14:dataBar>
          </x14:cfRule>
          <xm:sqref>D12</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Revision History</vt:lpstr>
      <vt:lpstr>BOM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maant_n03mf1y</dc:creator>
  <cp:lastModifiedBy>Lauri Kurs</cp:lastModifiedBy>
  <dcterms:created xsi:type="dcterms:W3CDTF">2017-10-27T06:18:54Z</dcterms:created>
  <dcterms:modified xsi:type="dcterms:W3CDTF">2020-08-12T06:14:04Z</dcterms:modified>
</cp:coreProperties>
</file>