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Syslab\Projekte\Evalboard-Konzept\Evalboards\TMC2226-Eval\hardware\v1.2\Production files\"/>
    </mc:Choice>
  </mc:AlternateContent>
  <bookViews>
    <workbookView xWindow="810" yWindow="-120" windowWidth="28110" windowHeight="16440" activeTab="1"/>
  </bookViews>
  <sheets>
    <sheet name="Revision hisroty" sheetId="1" r:id="rId1"/>
    <sheet name="BOM" sheetId="3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</calcChain>
</file>

<file path=xl/sharedStrings.xml><?xml version="1.0" encoding="utf-8"?>
<sst xmlns="http://schemas.openxmlformats.org/spreadsheetml/2006/main" count="218" uniqueCount="137">
  <si>
    <t>Parts list</t>
  </si>
  <si>
    <t>#</t>
  </si>
  <si>
    <t>QTY</t>
  </si>
  <si>
    <t>REFDES</t>
  </si>
  <si>
    <t>VALUE</t>
  </si>
  <si>
    <t>PACKAGE</t>
  </si>
  <si>
    <t>ASSY</t>
  </si>
  <si>
    <t>MANUFACTURER</t>
  </si>
  <si>
    <t>MANUFACTURER PN</t>
  </si>
  <si>
    <t>SUPPLIER</t>
  </si>
  <si>
    <t>SUPPLIER PN</t>
  </si>
  <si>
    <t>COMMON</t>
  </si>
  <si>
    <t>✔</t>
  </si>
  <si>
    <t>SMD</t>
  </si>
  <si>
    <t>Release</t>
  </si>
  <si>
    <t>Date</t>
  </si>
  <si>
    <t>Comment</t>
  </si>
  <si>
    <t>First release.</t>
  </si>
  <si>
    <t>Not mounted</t>
  </si>
  <si>
    <t>INFO</t>
  </si>
  <si>
    <t>1kΩ/1%/0603</t>
  </si>
  <si>
    <t>white/0603</t>
  </si>
  <si>
    <t>TMC2226-Eval</t>
  </si>
  <si>
    <t>TMC2226-Eval v1.0</t>
  </si>
  <si>
    <t>100nF/50V/0603</t>
  </si>
  <si>
    <t>10µF/50V/2220</t>
  </si>
  <si>
    <t>1µF/50V/1210</t>
  </si>
  <si>
    <t>2,2µF/50V/0603</t>
  </si>
  <si>
    <t>22nF/50V/0805</t>
  </si>
  <si>
    <t>330µF/50V</t>
  </si>
  <si>
    <t>4,7µF/50V/0805</t>
  </si>
  <si>
    <t>SMB28A</t>
  </si>
  <si>
    <t>SMBJ5A</t>
  </si>
  <si>
    <t>LP2985-3.3</t>
  </si>
  <si>
    <t>Metz_31330102</t>
  </si>
  <si>
    <t>0Ω/1%/0603</t>
  </si>
  <si>
    <t>100kΩ/1%/0603</t>
  </si>
  <si>
    <t>10kΩ/1%/0603</t>
  </si>
  <si>
    <t>1100mΩ/1%/0603</t>
  </si>
  <si>
    <t>120mΩ/1W/2010</t>
  </si>
  <si>
    <t>15kΩ/1%/0603</t>
  </si>
  <si>
    <t>4,7kΩ/1%/0603</t>
  </si>
  <si>
    <t>NTC0603-10k</t>
  </si>
  <si>
    <t>Metz_31169104</t>
  </si>
  <si>
    <t>Metz_31182104</t>
  </si>
  <si>
    <t>Metz_31349102</t>
  </si>
  <si>
    <t>4,7µF/10V/0603</t>
  </si>
  <si>
    <t>THT</t>
  </si>
  <si>
    <t>Trinamic</t>
  </si>
  <si>
    <t>Connected to U202</t>
  </si>
  <si>
    <t>Connected to J201</t>
  </si>
  <si>
    <t>Microchip Technology</t>
  </si>
  <si>
    <t>AT25128B-SSHL-T</t>
  </si>
  <si>
    <t>DigiKey</t>
  </si>
  <si>
    <t>Texas Instruments</t>
  </si>
  <si>
    <t>LP2985A-33DBVR</t>
  </si>
  <si>
    <t>296-18479-1-ND</t>
  </si>
  <si>
    <t>300Ω/1%/0603</t>
  </si>
  <si>
    <t>1080-1574-1-ND</t>
  </si>
  <si>
    <t>19-117Z/T1D-CN1P2B3X/3T</t>
  </si>
  <si>
    <t>Everlight Electronics Co Ltd</t>
  </si>
  <si>
    <t>METZ CONNECT</t>
  </si>
  <si>
    <t>31330102</t>
  </si>
  <si>
    <t>2774498</t>
  </si>
  <si>
    <t>Farnell</t>
  </si>
  <si>
    <t>31169104</t>
  </si>
  <si>
    <t>31182104</t>
  </si>
  <si>
    <t>31349102</t>
  </si>
  <si>
    <t>2434300</t>
  </si>
  <si>
    <t>2434324</t>
  </si>
  <si>
    <t>2774518</t>
  </si>
  <si>
    <t>W+P_46-3492-44-3-00-10-PPTR</t>
  </si>
  <si>
    <t>main connector footprint changed, EEPROM and temp sensor connected to +3,3V</t>
  </si>
  <si>
    <t>TMC2226-Eval v1.1</t>
  </si>
  <si>
    <t>TMC2226-Eval v1.2</t>
  </si>
  <si>
    <t>C301, C302,</t>
  </si>
  <si>
    <t>Capacitor_THT:CP_Radial_D10.0mm_P5.00mm</t>
  </si>
  <si>
    <t>Capacitor_SMD:C_0603_1608Metric</t>
  </si>
  <si>
    <t>C304, C305,</t>
  </si>
  <si>
    <t>Capacitor_SMD:C_2220_5650Metric</t>
  </si>
  <si>
    <t>C306,</t>
  </si>
  <si>
    <t>Capacitor_SMD:C_1210_3225Metric</t>
  </si>
  <si>
    <t>C308,</t>
  </si>
  <si>
    <t>Capacitor_SMD:C_0805_2012Metric</t>
  </si>
  <si>
    <t>C310,</t>
  </si>
  <si>
    <t>C311,</t>
  </si>
  <si>
    <t>C314,</t>
  </si>
  <si>
    <t>C401, C402,</t>
  </si>
  <si>
    <t>D301,</t>
  </si>
  <si>
    <t>Diode_SMD:D_SMB</t>
  </si>
  <si>
    <t>D302,</t>
  </si>
  <si>
    <t>D303,</t>
  </si>
  <si>
    <t>D304, D305,</t>
  </si>
  <si>
    <t>SDMP0340LAT-7-F</t>
  </si>
  <si>
    <t>digikey-footprints:SOT-523</t>
  </si>
  <si>
    <t>IC301,</t>
  </si>
  <si>
    <t>Trinamic:HTSSOP-28-1EP_4.4x9.7mm_P0.65mm_EP2.75x6.2mm</t>
  </si>
  <si>
    <t>IC401,</t>
  </si>
  <si>
    <t>Package_TO_SOT_SMD:SOT-23-5</t>
  </si>
  <si>
    <t>IC402,</t>
  </si>
  <si>
    <t>Package_SO:SOIC-8_3.9x4.9mm_P1.27mm</t>
  </si>
  <si>
    <t>J201,</t>
  </si>
  <si>
    <t>Connector_library:Metz_31330102</t>
  </si>
  <si>
    <t>J202,</t>
  </si>
  <si>
    <t>Connector_library:W+P_46-3492-44-3-00-10-PPTR_2x22_P2.54mm_Horizontal</t>
  </si>
  <si>
    <t>J303,</t>
  </si>
  <si>
    <t>Conn_01x04_Male</t>
  </si>
  <si>
    <t>Connector_PinHeader_2.54mm:PinHeader_1x04_P2.54mm_Vertical</t>
  </si>
  <si>
    <t>R301,</t>
  </si>
  <si>
    <t>Resistor_SMD:R_0603_1608Metric</t>
  </si>
  <si>
    <t>R303,</t>
  </si>
  <si>
    <t>R304, R305,</t>
  </si>
  <si>
    <t>Resistor_SMD:R_2010_5025Metric</t>
  </si>
  <si>
    <t>R307,</t>
  </si>
  <si>
    <t>R308,</t>
  </si>
  <si>
    <t>R310,</t>
  </si>
  <si>
    <t>R311,</t>
  </si>
  <si>
    <t>R312,</t>
  </si>
  <si>
    <t>R404,</t>
  </si>
  <si>
    <t>U201,</t>
  </si>
  <si>
    <t>U202,</t>
  </si>
  <si>
    <t>Connector_library:Metz_31182104</t>
  </si>
  <si>
    <t>U203,</t>
  </si>
  <si>
    <t>C303, C307, C309, C312, C313, C403,</t>
  </si>
  <si>
    <t>4,7μF/50V/0805</t>
  </si>
  <si>
    <t>LED_SMD:LED_0603_1608Metric_Castellated</t>
  </si>
  <si>
    <t>TMC2226-SA</t>
  </si>
  <si>
    <t>AT25128B-SSHL</t>
  </si>
  <si>
    <t>R306, R315, R316, R405, R406,</t>
  </si>
  <si>
    <t>2kΩ/1%/0603</t>
  </si>
  <si>
    <t>• First release v1.0: Based on TMC2208-Eval.
	External S/D schematic pulldown resistor.
	location changed compared to TMC2208_Eval.
• Version 1.1: EEPROM and temp sensor.
	connected to +3,3V instead of +Vcc.
• Version 1.2: Cosmetic changes in schematic (signal directions).
	R401 and R402 removed.
	Reconnect The 3,3V regulator to +5V_USB.
	StepDir internal/external switching change.
	Removed: U302, U303, J301, J302, J303, R314, R309, D304, R316, R315, D305.
	Added/changed: J303, D304, D305, C313, C314, R315, R316, R309, R314.</t>
  </si>
  <si>
    <t>R309, R314, R403,</t>
  </si>
  <si>
    <t>00-0199</t>
  </si>
  <si>
    <t>TRINAMIC</t>
  </si>
  <si>
    <t>TRINAMCI</t>
  </si>
  <si>
    <t>91-0054T</t>
  </si>
  <si>
    <r>
      <t xml:space="preserve">R302, </t>
    </r>
    <r>
      <rPr>
        <sz val="10"/>
        <color rgb="FFFF0000"/>
        <rFont val="Consolas"/>
        <family val="3"/>
      </rPr>
      <t>R313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</si>
</sst>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onsolas"/>
      <family val="2"/>
      <charset val="186"/>
    </font>
    <font>
      <sz val="10"/>
      <color theme="0"/>
      <name val="Consolas"/>
      <family val="2"/>
      <charset val="186"/>
    </font>
    <font>
      <sz val="10"/>
      <color theme="1"/>
      <name val="Consolas"/>
      <family val="3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333333"/>
      <name val="Consolas"/>
      <family val="3"/>
    </font>
    <font>
      <sz val="8"/>
      <name val="Consolas"/>
      <family val="2"/>
      <charset val="186"/>
    </font>
    <font>
      <sz val="10"/>
      <color rgb="FFFF0000"/>
      <name val="Consolas"/>
      <family val="3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horizontal="right" vertical="center"/>
    </xf>
    <xf numFmtId="0" fontId="0" fillId="0" borderId="0" xfId="0" applyAlignment="1">
      <alignment vertical="center" wrapText="1"/>
    </xf>
    <xf numFmtId="0" fontId="1" fillId="2" borderId="0" xfId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1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2" borderId="1" xfId="1" applyFont="1" applyBorder="1" applyAlignment="1">
      <alignment horizontal="center" vertical="center"/>
    </xf>
    <xf numFmtId="1" fontId="3" fillId="2" borderId="2" xfId="1" applyNumberFormat="1" applyFont="1" applyBorder="1" applyAlignment="1">
      <alignment horizontal="left" vertical="center"/>
    </xf>
    <xf numFmtId="0" fontId="3" fillId="2" borderId="2" xfId="1" applyFont="1" applyBorder="1" applyAlignment="1">
      <alignment horizontal="left" vertical="center" wrapText="1"/>
    </xf>
    <xf numFmtId="0" fontId="3" fillId="2" borderId="2" xfId="1" applyFont="1" applyBorder="1" applyAlignment="1">
      <alignment horizontal="left" vertical="center"/>
    </xf>
    <xf numFmtId="49" fontId="3" fillId="2" borderId="2" xfId="1" applyNumberFormat="1" applyFont="1" applyBorder="1" applyAlignment="1">
      <alignment horizontal="left" vertical="center"/>
    </xf>
    <xf numFmtId="0" fontId="3" fillId="2" borderId="3" xfId="1" applyFont="1" applyBorder="1" applyAlignment="1">
      <alignment horizontal="left" vertical="center"/>
    </xf>
    <xf numFmtId="14" fontId="0" fillId="0" borderId="0" xfId="0" applyNumberFormat="1" applyAlignment="1">
      <alignment vertical="center"/>
    </xf>
    <xf numFmtId="0" fontId="2" fillId="0" borderId="0" xfId="0" applyNumberFormat="1" applyFont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2" fillId="3" borderId="0" xfId="0" applyFont="1" applyFill="1" applyAlignment="1">
      <alignment vertical="center"/>
    </xf>
    <xf numFmtId="0" fontId="0" fillId="3" borderId="0" xfId="0" applyFill="1" applyAlignment="1">
      <alignment vertical="center" wrapText="1"/>
    </xf>
    <xf numFmtId="49" fontId="2" fillId="3" borderId="0" xfId="0" applyNumberFormat="1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</cellXfs>
  <cellStyles count="2">
    <cellStyle name="Akzent1" xfId="1" builtinId="29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5" sqref="C5"/>
    </sheetView>
  </sheetViews>
  <sheetFormatPr baseColWidth="10" defaultColWidth="9.140625" defaultRowHeight="12.75" x14ac:dyDescent="0.2"/>
  <cols>
    <col min="1" max="1" width="18.7109375" style="2" bestFit="1" customWidth="1"/>
    <col min="2" max="2" width="11.28515625" style="2" bestFit="1" customWidth="1"/>
    <col min="3" max="3" width="58.28515625" style="2" customWidth="1"/>
    <col min="4" max="16384" width="9.140625" style="2"/>
  </cols>
  <sheetData>
    <row r="1" spans="1:3" x14ac:dyDescent="0.2">
      <c r="A1" s="5" t="s">
        <v>14</v>
      </c>
      <c r="B1" s="5" t="s">
        <v>15</v>
      </c>
      <c r="C1" s="5" t="s">
        <v>16</v>
      </c>
    </row>
    <row r="2" spans="1:3" x14ac:dyDescent="0.2">
      <c r="A2" s="2" t="s">
        <v>23</v>
      </c>
      <c r="B2" s="3">
        <v>43609</v>
      </c>
      <c r="C2" s="2" t="s">
        <v>17</v>
      </c>
    </row>
    <row r="3" spans="1:3" ht="25.5" x14ac:dyDescent="0.2">
      <c r="A3" s="2" t="s">
        <v>73</v>
      </c>
      <c r="B3" s="3">
        <v>43847</v>
      </c>
      <c r="C3" s="4" t="s">
        <v>72</v>
      </c>
    </row>
    <row r="4" spans="1:3" ht="178.5" x14ac:dyDescent="0.2">
      <c r="A4" s="2" t="s">
        <v>74</v>
      </c>
      <c r="B4" s="17">
        <v>43854</v>
      </c>
      <c r="C4" s="4" t="s">
        <v>130</v>
      </c>
    </row>
  </sheetData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workbookViewId="0">
      <selection activeCell="C26" sqref="C26"/>
    </sheetView>
  </sheetViews>
  <sheetFormatPr baseColWidth="10" defaultColWidth="9.140625" defaultRowHeight="12.75" x14ac:dyDescent="0.2"/>
  <cols>
    <col min="1" max="1" width="3" style="1" bestFit="1" customWidth="1"/>
    <col min="2" max="2" width="4.42578125" style="9" bestFit="1" customWidth="1"/>
    <col min="3" max="3" width="30.7109375" style="8" bestFit="1" customWidth="1"/>
    <col min="4" max="4" width="29.28515625" style="1" bestFit="1" customWidth="1"/>
    <col min="5" max="5" width="54.7109375" style="6" bestFit="1" customWidth="1"/>
    <col min="6" max="6" width="18.7109375" style="8" bestFit="1" customWidth="1"/>
    <col min="7" max="7" width="5.28515625" style="1" customWidth="1"/>
    <col min="8" max="8" width="33.5703125" style="1" bestFit="1" customWidth="1"/>
    <col min="9" max="9" width="24.42578125" style="6" bestFit="1" customWidth="1"/>
    <col min="10" max="10" width="9.28515625" style="1" bestFit="1" customWidth="1"/>
    <col min="11" max="11" width="22" style="6" bestFit="1" customWidth="1"/>
    <col min="12" max="12" width="9.85546875" style="7" bestFit="1" customWidth="1"/>
    <col min="13" max="16384" width="9.140625" style="1"/>
  </cols>
  <sheetData>
    <row r="1" spans="1:12" x14ac:dyDescent="0.2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1"/>
    </row>
    <row r="2" spans="1:12" x14ac:dyDescent="0.2">
      <c r="A2" s="28" t="s">
        <v>22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1"/>
    </row>
    <row r="3" spans="1:12" x14ac:dyDescent="0.2">
      <c r="A3" s="29">
        <v>43609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1"/>
    </row>
    <row r="4" spans="1:12" s="10" customFormat="1" ht="15" x14ac:dyDescent="0.2">
      <c r="A4" s="11" t="s">
        <v>1</v>
      </c>
      <c r="B4" s="12" t="s">
        <v>2</v>
      </c>
      <c r="C4" s="13" t="s">
        <v>3</v>
      </c>
      <c r="D4" s="14" t="s">
        <v>4</v>
      </c>
      <c r="E4" s="15" t="s">
        <v>5</v>
      </c>
      <c r="F4" s="13" t="s">
        <v>19</v>
      </c>
      <c r="G4" s="14" t="s">
        <v>6</v>
      </c>
      <c r="H4" s="14" t="s">
        <v>7</v>
      </c>
      <c r="I4" s="15" t="s">
        <v>8</v>
      </c>
      <c r="J4" s="14" t="s">
        <v>9</v>
      </c>
      <c r="K4" s="15" t="s">
        <v>10</v>
      </c>
      <c r="L4" s="16" t="s">
        <v>11</v>
      </c>
    </row>
    <row r="5" spans="1:12" x14ac:dyDescent="0.2">
      <c r="A5" s="18">
        <f>1</f>
        <v>1</v>
      </c>
      <c r="B5" s="4">
        <v>2</v>
      </c>
      <c r="C5" s="4" t="s">
        <v>75</v>
      </c>
      <c r="D5" s="4" t="s">
        <v>29</v>
      </c>
      <c r="E5" s="4" t="s">
        <v>76</v>
      </c>
      <c r="F5" s="4"/>
      <c r="G5" s="1" t="s">
        <v>47</v>
      </c>
      <c r="L5" s="7" t="s">
        <v>12</v>
      </c>
    </row>
    <row r="6" spans="1:12" ht="25.5" x14ac:dyDescent="0.2">
      <c r="A6" s="1">
        <f>A5+1</f>
        <v>2</v>
      </c>
      <c r="B6" s="4">
        <v>6</v>
      </c>
      <c r="C6" s="4" t="s">
        <v>123</v>
      </c>
      <c r="D6" s="4" t="s">
        <v>24</v>
      </c>
      <c r="E6" s="4" t="s">
        <v>77</v>
      </c>
      <c r="F6" s="4"/>
      <c r="G6" s="1" t="s">
        <v>13</v>
      </c>
      <c r="L6" s="7" t="s">
        <v>12</v>
      </c>
    </row>
    <row r="7" spans="1:12" x14ac:dyDescent="0.2">
      <c r="A7" s="1">
        <f t="shared" ref="A7:A38" si="0">A6+1</f>
        <v>3</v>
      </c>
      <c r="B7" s="4">
        <v>2</v>
      </c>
      <c r="C7" s="4" t="s">
        <v>78</v>
      </c>
      <c r="D7" s="4" t="s">
        <v>25</v>
      </c>
      <c r="E7" s="4" t="s">
        <v>79</v>
      </c>
      <c r="F7" s="4"/>
      <c r="G7" s="1" t="s">
        <v>13</v>
      </c>
      <c r="L7" s="7" t="s">
        <v>12</v>
      </c>
    </row>
    <row r="8" spans="1:12" x14ac:dyDescent="0.2">
      <c r="A8" s="1">
        <f t="shared" si="0"/>
        <v>4</v>
      </c>
      <c r="B8" s="4">
        <v>1</v>
      </c>
      <c r="C8" s="4" t="s">
        <v>80</v>
      </c>
      <c r="D8" s="4" t="s">
        <v>26</v>
      </c>
      <c r="E8" s="4" t="s">
        <v>81</v>
      </c>
      <c r="F8" s="4"/>
      <c r="G8" s="1" t="s">
        <v>13</v>
      </c>
      <c r="L8" s="7" t="s">
        <v>12</v>
      </c>
    </row>
    <row r="9" spans="1:12" x14ac:dyDescent="0.2">
      <c r="A9" s="1">
        <f t="shared" si="0"/>
        <v>5</v>
      </c>
      <c r="B9" s="4">
        <v>1</v>
      </c>
      <c r="C9" s="4" t="s">
        <v>82</v>
      </c>
      <c r="D9" s="4" t="s">
        <v>28</v>
      </c>
      <c r="E9" s="4" t="s">
        <v>83</v>
      </c>
      <c r="F9" s="4"/>
      <c r="G9" s="1" t="s">
        <v>13</v>
      </c>
      <c r="L9" s="7" t="s">
        <v>12</v>
      </c>
    </row>
    <row r="10" spans="1:12" x14ac:dyDescent="0.2">
      <c r="A10" s="1">
        <f t="shared" si="0"/>
        <v>6</v>
      </c>
      <c r="B10" s="4">
        <v>1</v>
      </c>
      <c r="C10" s="4" t="s">
        <v>84</v>
      </c>
      <c r="D10" s="4" t="s">
        <v>27</v>
      </c>
      <c r="E10" s="4" t="s">
        <v>77</v>
      </c>
      <c r="F10" s="4"/>
      <c r="G10" s="1" t="s">
        <v>13</v>
      </c>
      <c r="L10" s="7" t="s">
        <v>12</v>
      </c>
    </row>
    <row r="11" spans="1:12" x14ac:dyDescent="0.2">
      <c r="A11" s="1">
        <f t="shared" si="0"/>
        <v>7</v>
      </c>
      <c r="B11" s="4">
        <v>1</v>
      </c>
      <c r="C11" s="4" t="s">
        <v>85</v>
      </c>
      <c r="D11" s="4" t="s">
        <v>30</v>
      </c>
      <c r="E11" s="4" t="s">
        <v>83</v>
      </c>
      <c r="F11" s="4"/>
      <c r="G11" s="1" t="s">
        <v>13</v>
      </c>
      <c r="L11" s="7" t="s">
        <v>12</v>
      </c>
    </row>
    <row r="12" spans="1:12" x14ac:dyDescent="0.2">
      <c r="A12" s="1">
        <f t="shared" si="0"/>
        <v>8</v>
      </c>
      <c r="B12" s="4">
        <v>1</v>
      </c>
      <c r="C12" s="4" t="s">
        <v>86</v>
      </c>
      <c r="D12" s="4" t="s">
        <v>124</v>
      </c>
      <c r="E12" s="4" t="s">
        <v>83</v>
      </c>
      <c r="F12" s="4"/>
      <c r="G12" s="1" t="s">
        <v>13</v>
      </c>
      <c r="L12" s="7" t="s">
        <v>12</v>
      </c>
    </row>
    <row r="13" spans="1:12" x14ac:dyDescent="0.2">
      <c r="A13" s="1">
        <f t="shared" si="0"/>
        <v>9</v>
      </c>
      <c r="B13" s="4">
        <v>2</v>
      </c>
      <c r="C13" s="4" t="s">
        <v>87</v>
      </c>
      <c r="D13" s="4" t="s">
        <v>46</v>
      </c>
      <c r="E13" s="4" t="s">
        <v>77</v>
      </c>
      <c r="F13" s="4"/>
      <c r="G13" s="1" t="s">
        <v>13</v>
      </c>
      <c r="L13" s="7" t="s">
        <v>12</v>
      </c>
    </row>
    <row r="14" spans="1:12" x14ac:dyDescent="0.2">
      <c r="A14" s="1">
        <f t="shared" si="0"/>
        <v>10</v>
      </c>
      <c r="B14" s="4">
        <v>1</v>
      </c>
      <c r="C14" s="4" t="s">
        <v>88</v>
      </c>
      <c r="D14" s="4" t="s">
        <v>31</v>
      </c>
      <c r="E14" s="4" t="s">
        <v>89</v>
      </c>
      <c r="F14" s="4"/>
      <c r="G14" s="1" t="s">
        <v>13</v>
      </c>
      <c r="L14" s="7" t="s">
        <v>12</v>
      </c>
    </row>
    <row r="15" spans="1:12" x14ac:dyDescent="0.2">
      <c r="A15" s="1">
        <f t="shared" si="0"/>
        <v>11</v>
      </c>
      <c r="B15" s="4">
        <v>1</v>
      </c>
      <c r="C15" s="4" t="s">
        <v>90</v>
      </c>
      <c r="D15" s="4" t="s">
        <v>21</v>
      </c>
      <c r="E15" s="4" t="s">
        <v>125</v>
      </c>
      <c r="F15" s="4"/>
      <c r="G15" s="1" t="s">
        <v>13</v>
      </c>
      <c r="H15" s="1" t="s">
        <v>60</v>
      </c>
      <c r="I15" s="6" t="s">
        <v>59</v>
      </c>
      <c r="J15" s="1" t="s">
        <v>53</v>
      </c>
      <c r="K15" s="6" t="s">
        <v>58</v>
      </c>
      <c r="L15" s="7" t="s">
        <v>12</v>
      </c>
    </row>
    <row r="16" spans="1:12" x14ac:dyDescent="0.2">
      <c r="A16" s="1">
        <f t="shared" si="0"/>
        <v>12</v>
      </c>
      <c r="B16" s="4">
        <v>1</v>
      </c>
      <c r="C16" s="4" t="s">
        <v>91</v>
      </c>
      <c r="D16" s="4" t="s">
        <v>32</v>
      </c>
      <c r="E16" s="4" t="s">
        <v>89</v>
      </c>
      <c r="F16" s="4"/>
      <c r="G16" s="1" t="s">
        <v>13</v>
      </c>
      <c r="L16" s="7" t="s">
        <v>12</v>
      </c>
    </row>
    <row r="17" spans="1:12" x14ac:dyDescent="0.2">
      <c r="A17" s="19">
        <f t="shared" si="0"/>
        <v>13</v>
      </c>
      <c r="B17" s="20">
        <v>2</v>
      </c>
      <c r="C17" s="20" t="s">
        <v>92</v>
      </c>
      <c r="D17" s="20" t="s">
        <v>93</v>
      </c>
      <c r="E17" s="20" t="s">
        <v>94</v>
      </c>
      <c r="F17" s="20"/>
      <c r="G17" s="19" t="s">
        <v>13</v>
      </c>
      <c r="H17" s="19"/>
      <c r="I17" s="26"/>
      <c r="J17" s="19"/>
      <c r="K17" s="26"/>
      <c r="L17" s="27" t="s">
        <v>12</v>
      </c>
    </row>
    <row r="18" spans="1:12" ht="25.5" x14ac:dyDescent="0.2">
      <c r="A18" s="21">
        <f t="shared" si="0"/>
        <v>14</v>
      </c>
      <c r="B18" s="22">
        <v>1</v>
      </c>
      <c r="C18" s="22" t="s">
        <v>95</v>
      </c>
      <c r="D18" s="22" t="s">
        <v>126</v>
      </c>
      <c r="E18" s="22" t="s">
        <v>96</v>
      </c>
      <c r="F18" s="22"/>
      <c r="G18" s="21" t="s">
        <v>13</v>
      </c>
      <c r="H18" s="21" t="s">
        <v>48</v>
      </c>
      <c r="I18" s="23" t="s">
        <v>126</v>
      </c>
      <c r="J18" s="21" t="s">
        <v>133</v>
      </c>
      <c r="K18" s="25" t="s">
        <v>132</v>
      </c>
      <c r="L18" s="24"/>
    </row>
    <row r="19" spans="1:12" x14ac:dyDescent="0.2">
      <c r="A19" s="1">
        <f t="shared" si="0"/>
        <v>15</v>
      </c>
      <c r="B19" s="4">
        <v>1</v>
      </c>
      <c r="C19" s="4" t="s">
        <v>97</v>
      </c>
      <c r="D19" s="4" t="s">
        <v>33</v>
      </c>
      <c r="E19" s="4" t="s">
        <v>98</v>
      </c>
      <c r="F19" s="4"/>
      <c r="G19" s="1" t="s">
        <v>13</v>
      </c>
      <c r="H19" s="1" t="s">
        <v>54</v>
      </c>
      <c r="I19" s="6" t="s">
        <v>55</v>
      </c>
      <c r="J19" s="1" t="s">
        <v>53</v>
      </c>
      <c r="K19" s="6" t="s">
        <v>56</v>
      </c>
    </row>
    <row r="20" spans="1:12" x14ac:dyDescent="0.2">
      <c r="A20" s="21">
        <f t="shared" si="0"/>
        <v>16</v>
      </c>
      <c r="B20" s="22">
        <v>1</v>
      </c>
      <c r="C20" s="22" t="s">
        <v>99</v>
      </c>
      <c r="D20" s="22" t="s">
        <v>127</v>
      </c>
      <c r="E20" s="22" t="s">
        <v>100</v>
      </c>
      <c r="F20" s="22"/>
      <c r="G20" s="21" t="s">
        <v>13</v>
      </c>
      <c r="H20" s="21" t="s">
        <v>51</v>
      </c>
      <c r="I20" s="23" t="s">
        <v>52</v>
      </c>
      <c r="J20" s="21" t="s">
        <v>134</v>
      </c>
      <c r="K20" s="23" t="s">
        <v>135</v>
      </c>
      <c r="L20" s="24"/>
    </row>
    <row r="21" spans="1:12" x14ac:dyDescent="0.2">
      <c r="A21" s="1">
        <f t="shared" si="0"/>
        <v>17</v>
      </c>
      <c r="B21" s="4">
        <v>1</v>
      </c>
      <c r="C21" s="4" t="s">
        <v>101</v>
      </c>
      <c r="D21" s="4" t="s">
        <v>34</v>
      </c>
      <c r="E21" s="4" t="s">
        <v>102</v>
      </c>
      <c r="F21" s="4"/>
      <c r="G21" s="1" t="s">
        <v>47</v>
      </c>
      <c r="H21" s="1" t="s">
        <v>61</v>
      </c>
      <c r="I21" s="6" t="s">
        <v>62</v>
      </c>
      <c r="J21" s="1" t="s">
        <v>64</v>
      </c>
      <c r="K21" s="6" t="s">
        <v>63</v>
      </c>
    </row>
    <row r="22" spans="1:12" ht="25.5" x14ac:dyDescent="0.2">
      <c r="A22" s="1">
        <f t="shared" si="0"/>
        <v>18</v>
      </c>
      <c r="B22" s="4">
        <v>1</v>
      </c>
      <c r="C22" s="4" t="s">
        <v>103</v>
      </c>
      <c r="D22" s="4" t="s">
        <v>71</v>
      </c>
      <c r="E22" s="4" t="s">
        <v>104</v>
      </c>
      <c r="F22" s="4"/>
      <c r="G22" s="1" t="s">
        <v>13</v>
      </c>
      <c r="L22" s="7" t="s">
        <v>12</v>
      </c>
    </row>
    <row r="23" spans="1:12" s="19" customFormat="1" ht="25.5" x14ac:dyDescent="0.2">
      <c r="A23" s="19">
        <f t="shared" si="0"/>
        <v>19</v>
      </c>
      <c r="B23" s="20">
        <v>1</v>
      </c>
      <c r="C23" s="20" t="s">
        <v>105</v>
      </c>
      <c r="D23" s="20" t="s">
        <v>106</v>
      </c>
      <c r="E23" s="20" t="s">
        <v>107</v>
      </c>
      <c r="F23" s="20"/>
      <c r="G23" s="19" t="s">
        <v>13</v>
      </c>
      <c r="H23" s="1"/>
      <c r="I23" s="6"/>
      <c r="J23" s="1"/>
      <c r="K23" s="6"/>
      <c r="L23" s="7" t="s">
        <v>12</v>
      </c>
    </row>
    <row r="24" spans="1:12" x14ac:dyDescent="0.2">
      <c r="A24" s="1">
        <f t="shared" si="0"/>
        <v>20</v>
      </c>
      <c r="B24" s="4">
        <v>1</v>
      </c>
      <c r="C24" s="4" t="s">
        <v>108</v>
      </c>
      <c r="D24" s="4" t="s">
        <v>38</v>
      </c>
      <c r="E24" s="4" t="s">
        <v>109</v>
      </c>
      <c r="F24" s="4"/>
      <c r="G24" s="1" t="s">
        <v>13</v>
      </c>
      <c r="L24" s="7" t="s">
        <v>12</v>
      </c>
    </row>
    <row r="25" spans="1:12" x14ac:dyDescent="0.2">
      <c r="A25" s="1">
        <f t="shared" si="0"/>
        <v>21</v>
      </c>
      <c r="B25" s="4">
        <v>2</v>
      </c>
      <c r="C25" s="4" t="s">
        <v>136</v>
      </c>
      <c r="D25" s="4" t="s">
        <v>20</v>
      </c>
      <c r="E25" s="4" t="s">
        <v>109</v>
      </c>
      <c r="F25" s="4"/>
      <c r="G25" s="1" t="s">
        <v>13</v>
      </c>
      <c r="L25" s="7" t="s">
        <v>12</v>
      </c>
    </row>
    <row r="26" spans="1:12" x14ac:dyDescent="0.2">
      <c r="A26" s="1">
        <f t="shared" si="0"/>
        <v>22</v>
      </c>
      <c r="B26" s="4">
        <v>1</v>
      </c>
      <c r="C26" s="4" t="s">
        <v>110</v>
      </c>
      <c r="D26" s="4" t="s">
        <v>57</v>
      </c>
      <c r="E26" s="4" t="s">
        <v>109</v>
      </c>
      <c r="F26" s="4"/>
      <c r="G26" s="1" t="s">
        <v>13</v>
      </c>
      <c r="L26" s="7" t="s">
        <v>12</v>
      </c>
    </row>
    <row r="27" spans="1:12" x14ac:dyDescent="0.2">
      <c r="A27" s="1">
        <f t="shared" si="0"/>
        <v>23</v>
      </c>
      <c r="B27" s="4">
        <v>2</v>
      </c>
      <c r="C27" s="4" t="s">
        <v>111</v>
      </c>
      <c r="D27" s="4" t="s">
        <v>39</v>
      </c>
      <c r="E27" s="4" t="s">
        <v>112</v>
      </c>
      <c r="F27" s="4"/>
      <c r="G27" s="1" t="s">
        <v>13</v>
      </c>
      <c r="L27" s="7" t="s">
        <v>12</v>
      </c>
    </row>
    <row r="28" spans="1:12" x14ac:dyDescent="0.2">
      <c r="A28" s="1">
        <f t="shared" si="0"/>
        <v>24</v>
      </c>
      <c r="B28" s="4">
        <v>5</v>
      </c>
      <c r="C28" s="4" t="s">
        <v>128</v>
      </c>
      <c r="D28" s="4" t="s">
        <v>35</v>
      </c>
      <c r="E28" s="4" t="s">
        <v>109</v>
      </c>
      <c r="F28" s="4" t="s">
        <v>18</v>
      </c>
      <c r="G28" s="1" t="s">
        <v>13</v>
      </c>
      <c r="L28" s="7" t="s">
        <v>12</v>
      </c>
    </row>
    <row r="29" spans="1:12" x14ac:dyDescent="0.2">
      <c r="A29" s="1">
        <f t="shared" si="0"/>
        <v>25</v>
      </c>
      <c r="B29" s="4">
        <v>1</v>
      </c>
      <c r="C29" s="4" t="s">
        <v>113</v>
      </c>
      <c r="D29" s="4" t="s">
        <v>36</v>
      </c>
      <c r="E29" s="4" t="s">
        <v>109</v>
      </c>
      <c r="F29" s="4"/>
      <c r="G29" s="1" t="s">
        <v>13</v>
      </c>
      <c r="L29" s="7" t="s">
        <v>12</v>
      </c>
    </row>
    <row r="30" spans="1:12" x14ac:dyDescent="0.2">
      <c r="A30" s="1">
        <f t="shared" si="0"/>
        <v>26</v>
      </c>
      <c r="B30" s="4">
        <v>1</v>
      </c>
      <c r="C30" s="4" t="s">
        <v>114</v>
      </c>
      <c r="D30" s="4" t="s">
        <v>40</v>
      </c>
      <c r="E30" s="4" t="s">
        <v>109</v>
      </c>
      <c r="F30" s="4"/>
      <c r="G30" s="1" t="s">
        <v>13</v>
      </c>
      <c r="L30" s="7" t="s">
        <v>12</v>
      </c>
    </row>
    <row r="31" spans="1:12" x14ac:dyDescent="0.2">
      <c r="A31" s="1">
        <f t="shared" si="0"/>
        <v>27</v>
      </c>
      <c r="B31" s="4">
        <v>3</v>
      </c>
      <c r="C31" s="4" t="s">
        <v>131</v>
      </c>
      <c r="D31" s="4" t="s">
        <v>37</v>
      </c>
      <c r="E31" s="4" t="s">
        <v>109</v>
      </c>
      <c r="F31" s="4"/>
      <c r="G31" s="1" t="s">
        <v>13</v>
      </c>
      <c r="L31" s="7" t="s">
        <v>12</v>
      </c>
    </row>
    <row r="32" spans="1:12" x14ac:dyDescent="0.2">
      <c r="A32" s="1">
        <f t="shared" si="0"/>
        <v>28</v>
      </c>
      <c r="B32" s="4">
        <v>1</v>
      </c>
      <c r="C32" s="4" t="s">
        <v>115</v>
      </c>
      <c r="D32" s="4" t="s">
        <v>42</v>
      </c>
      <c r="E32" s="4" t="s">
        <v>109</v>
      </c>
      <c r="F32" s="4"/>
      <c r="G32" s="1" t="s">
        <v>13</v>
      </c>
      <c r="L32" s="7" t="s">
        <v>12</v>
      </c>
    </row>
    <row r="33" spans="1:12" x14ac:dyDescent="0.2">
      <c r="A33" s="1">
        <f t="shared" si="0"/>
        <v>29</v>
      </c>
      <c r="B33" s="4">
        <v>1</v>
      </c>
      <c r="C33" s="4" t="s">
        <v>116</v>
      </c>
      <c r="D33" s="4" t="s">
        <v>129</v>
      </c>
      <c r="E33" s="4" t="s">
        <v>109</v>
      </c>
      <c r="F33" s="4"/>
      <c r="G33" s="1" t="s">
        <v>13</v>
      </c>
      <c r="L33" s="7" t="s">
        <v>12</v>
      </c>
    </row>
    <row r="34" spans="1:12" x14ac:dyDescent="0.2">
      <c r="A34" s="1">
        <f t="shared" si="0"/>
        <v>30</v>
      </c>
      <c r="B34" s="4">
        <v>1</v>
      </c>
      <c r="C34" s="4" t="s">
        <v>117</v>
      </c>
      <c r="D34" s="4" t="s">
        <v>41</v>
      </c>
      <c r="E34" s="4" t="s">
        <v>109</v>
      </c>
      <c r="F34" s="4"/>
      <c r="G34" s="1" t="s">
        <v>13</v>
      </c>
      <c r="L34" s="7" t="s">
        <v>12</v>
      </c>
    </row>
    <row r="35" spans="1:12" x14ac:dyDescent="0.2">
      <c r="A35" s="1">
        <f t="shared" si="0"/>
        <v>31</v>
      </c>
      <c r="B35" s="4">
        <v>1</v>
      </c>
      <c r="C35" s="4" t="s">
        <v>118</v>
      </c>
      <c r="D35" s="4" t="s">
        <v>35</v>
      </c>
      <c r="E35" s="4" t="s">
        <v>109</v>
      </c>
      <c r="F35" s="4"/>
      <c r="G35" s="1" t="s">
        <v>13</v>
      </c>
      <c r="H35" s="1" t="s">
        <v>61</v>
      </c>
      <c r="I35" s="6" t="s">
        <v>65</v>
      </c>
      <c r="J35" s="1" t="s">
        <v>64</v>
      </c>
      <c r="K35" s="6" t="s">
        <v>68</v>
      </c>
      <c r="L35" s="7" t="s">
        <v>12</v>
      </c>
    </row>
    <row r="36" spans="1:12" x14ac:dyDescent="0.2">
      <c r="A36" s="1">
        <f t="shared" si="0"/>
        <v>32</v>
      </c>
      <c r="B36" s="4">
        <v>1</v>
      </c>
      <c r="C36" s="4" t="s">
        <v>119</v>
      </c>
      <c r="D36" s="4" t="s">
        <v>45</v>
      </c>
      <c r="E36" s="4"/>
      <c r="F36" s="4" t="s">
        <v>50</v>
      </c>
      <c r="H36" s="1" t="s">
        <v>61</v>
      </c>
      <c r="I36" s="6" t="s">
        <v>66</v>
      </c>
      <c r="J36" s="1" t="s">
        <v>64</v>
      </c>
      <c r="K36" s="6" t="s">
        <v>69</v>
      </c>
      <c r="L36" s="7" t="s">
        <v>12</v>
      </c>
    </row>
    <row r="37" spans="1:12" x14ac:dyDescent="0.2">
      <c r="A37" s="1">
        <f t="shared" si="0"/>
        <v>33</v>
      </c>
      <c r="B37" s="4">
        <v>1</v>
      </c>
      <c r="C37" s="4" t="s">
        <v>120</v>
      </c>
      <c r="D37" s="4" t="s">
        <v>44</v>
      </c>
      <c r="E37" s="4" t="s">
        <v>121</v>
      </c>
      <c r="F37" s="4"/>
      <c r="G37" s="1" t="s">
        <v>47</v>
      </c>
      <c r="H37" s="1" t="s">
        <v>61</v>
      </c>
      <c r="I37" s="6" t="s">
        <v>67</v>
      </c>
      <c r="J37" s="1" t="s">
        <v>64</v>
      </c>
      <c r="K37" s="6" t="s">
        <v>70</v>
      </c>
    </row>
    <row r="38" spans="1:12" x14ac:dyDescent="0.2">
      <c r="A38" s="1">
        <f t="shared" si="0"/>
        <v>34</v>
      </c>
      <c r="B38" s="4">
        <v>1</v>
      </c>
      <c r="C38" s="4" t="s">
        <v>122</v>
      </c>
      <c r="D38" s="4" t="s">
        <v>43</v>
      </c>
      <c r="E38" s="4"/>
      <c r="F38" s="4" t="s">
        <v>49</v>
      </c>
    </row>
    <row r="39" spans="1:12" x14ac:dyDescent="0.2">
      <c r="B39" s="4"/>
      <c r="C39" s="4"/>
      <c r="D39" s="4"/>
      <c r="E39" s="4"/>
      <c r="F39" s="4"/>
    </row>
    <row r="40" spans="1:12" x14ac:dyDescent="0.2">
      <c r="B40" s="4"/>
      <c r="C40" s="4"/>
      <c r="D40" s="4"/>
      <c r="E40" s="4"/>
      <c r="F40" s="4"/>
    </row>
  </sheetData>
  <mergeCells count="3">
    <mergeCell ref="A1:K1"/>
    <mergeCell ref="A2:K2"/>
    <mergeCell ref="A3:K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c d 1 7 7 3 b 5 - f 4 c a - 4 a 0 5 - b e 0 b - 8 d 4 3 9 8 0 7 2 a 2 a "   x m l n s = " h t t p : / / s c h e m a s . m i c r o s o f t . c o m / D a t a M a s h u p " > A A A A A B c D A A B Q S w M E F A A C A A g A X W 6 4 T k d W O C e n A A A A + A A A A B I A H A B D b 2 5 m a W c v U G F j a 2 F n Z S 5 4 b W w g o h g A K K A U A A A A A A A A A A A A A A A A A A A A A A A A A A A A h Y 8 x D o I w G E a v Q r r T Q k F D y E 8 Z D J s k J i b G t S k V G q E Y W i x 3 c / B I X k E S R d 0 c v 5 c 3 v O 9 x u 0 M + d a 1 3 l Y N R v c 5 Q i A P k S S 3 6 S u k 6 Q 6 M 9 + Q n K G e y 4 O P N a e r O s T T q Z K k O N t Z e U E O c c d h H u h 5 r Q I A j J s d z u R S M 7 j j 6 y + i / 7 S h v L t Z C I w e E V w y h e J 3 g V R x T T O A S y Y C i V / i p 0 L s Y B k B 8 I m 7 G 1 4 y C Z t H 5 R A F k m k P c L 9 g R Q S w M E F A A C A A g A X W 6 4 T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1 u u E 4 o i k e 4 D g A A A B E A A A A T A B w A R m 9 y b X V s Y X M v U 2 V j d G l v b j E u b S C i G A A o o B Q A A A A A A A A A A A A A A A A A A A A A A A A A A A A r T k 0 u y c z P U w i G 0 I b W A F B L A Q I t A B Q A A g A I A F 1 u u E 5 H V j g n p w A A A P g A A A A S A A A A A A A A A A A A A A A A A A A A A A B D b 2 5 m a W c v U G F j a 2 F n Z S 5 4 b W x Q S w E C L Q A U A A I A C A B d b r h O D 8 r p q 6 Q A A A D p A A A A E w A A A A A A A A A A A A A A A A D z A A A A W 0 N v b n R l b n R f V H l w Z X N d L n h t b F B L A Q I t A B Q A A g A I A F 1 u u E 4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D I v + a J Z z p Q b X a Z Z N Y R O Y o A A A A A A I A A A A A A B B m A A A A A Q A A I A A A A K I / B i g Y 1 U + Z X i M P p 1 Z v 0 c W B n j e q / B q n r i 5 v P Z k U k P J 3 A A A A A A 6 A A A A A A g A A I A A A A A I q 7 v 1 G c d o b N B P D T C z n 9 f j O N e S h 3 G h 1 / / 2 K N D X D a c A M U A A A A O r l + J S F z C q 3 S h s P z Z Y c H a Z F H 3 K k d w I 6 D B N M r y K q r f z e Z N X l a 1 V d 1 g / 1 8 Z v m f a k 1 C p 5 z e g M i P I H Q 2 R k O A M u 3 b o 5 2 H s A R E T E y j T U J M H 5 6 5 E M T Q A A A A O H a h J J e L V H h L s 3 E T E I x G 5 I C F T n O B h k M / 9 U n P i 2 + P o Y v L r L S H d e z D r P 7 T m Y s l R a C j w C 4 d C 4 + u 1 v I 8 p A H E v q P d 0 U = < / D a t a M a s h u p > 
</file>

<file path=customXml/itemProps1.xml><?xml version="1.0" encoding="utf-8"?>
<ds:datastoreItem xmlns:ds="http://schemas.openxmlformats.org/officeDocument/2006/customXml" ds:itemID="{7FBAEDFD-E413-41AA-8DD4-C427106A22B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Revision hisroty</vt:lpstr>
      <vt:lpstr>BOM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 Kurs</dc:creator>
  <cp:lastModifiedBy>Stephan Kubisch</cp:lastModifiedBy>
  <dcterms:created xsi:type="dcterms:W3CDTF">2019-04-10T11:16:43Z</dcterms:created>
  <dcterms:modified xsi:type="dcterms:W3CDTF">2020-03-26T19:45:18Z</dcterms:modified>
</cp:coreProperties>
</file>