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yslab\Projekte\Evalboard-Konzept\Evalboards\Python TMCL Master Board (TMCM-0960-MotionPy)\TMCM-0960-MotionPy v2.1\Documents\"/>
    </mc:Choice>
  </mc:AlternateContent>
  <xr:revisionPtr revIDLastSave="0" documentId="13_ncr:1_{A2E02AD6-5C2C-4298-9301-AA94CDAD2788}" xr6:coauthVersionLast="47" xr6:coauthVersionMax="47" xr10:uidLastSave="{00000000-0000-0000-0000-000000000000}"/>
  <bookViews>
    <workbookView xWindow="-120" yWindow="-120" windowWidth="29040" windowHeight="15840" xr2:uid="{6E386703-24C3-4DCD-9C15-AB7EF86495B1}"/>
  </bookViews>
  <sheets>
    <sheet name="BOM" sheetId="3" r:id="rId1"/>
  </sheets>
  <definedNames>
    <definedName name="_xlnm._FilterDatabase" localSheetId="0" hidden="1">BOM!$A$4:$L$4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3" l="1"/>
  <c r="A35" i="3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" i="3"/>
  <c r="A7" i="3" s="1"/>
  <c r="A8" i="3" s="1"/>
  <c r="A10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</calcChain>
</file>

<file path=xl/sharedStrings.xml><?xml version="1.0" encoding="utf-8"?>
<sst xmlns="http://schemas.openxmlformats.org/spreadsheetml/2006/main" count="504" uniqueCount="286">
  <si>
    <t>Parts list</t>
  </si>
  <si>
    <t>#</t>
  </si>
  <si>
    <t>QTY</t>
  </si>
  <si>
    <t>REFDES</t>
  </si>
  <si>
    <t>VALUE</t>
  </si>
  <si>
    <t>PACKAGE</t>
  </si>
  <si>
    <t>ASSY</t>
  </si>
  <si>
    <t>MANUFACTURER</t>
  </si>
  <si>
    <t>MANUFACTURER PN</t>
  </si>
  <si>
    <t>SUPPLIER</t>
  </si>
  <si>
    <t>SUPPLIER PN</t>
  </si>
  <si>
    <t>COMMON</t>
  </si>
  <si>
    <t>✔</t>
  </si>
  <si>
    <t>SMD</t>
  </si>
  <si>
    <t>INFO</t>
  </si>
  <si>
    <t>Texas Instruments</t>
  </si>
  <si>
    <t>Package_TO_SOT_SMD:SOT-23-5</t>
  </si>
  <si>
    <t>Resistor_SMD:R_0603_1608Metric</t>
  </si>
  <si>
    <t>LED_SMD:LED_0603_1608Metric</t>
  </si>
  <si>
    <t>IC101,</t>
  </si>
  <si>
    <t>LT Q39G-Q1OO-25-1</t>
  </si>
  <si>
    <t>475-3442-1-ND</t>
  </si>
  <si>
    <t>OSRAM Opto Semiconductors Inc.</t>
  </si>
  <si>
    <t>TMCL-Master-Python</t>
  </si>
  <si>
    <t>100nF/50V</t>
  </si>
  <si>
    <t>Capacitor_SMD:C_0603_1608Metric</t>
  </si>
  <si>
    <t>4,7μF/16V</t>
  </si>
  <si>
    <t>C107,</t>
  </si>
  <si>
    <t>1μF/16V</t>
  </si>
  <si>
    <t>10μF/10V</t>
  </si>
  <si>
    <t>Capacitor_SMD:C_0805_2012Metric</t>
  </si>
  <si>
    <t>2,2μF/16V</t>
  </si>
  <si>
    <t>C113, C114, C115, C116,</t>
  </si>
  <si>
    <t>12pF/16V</t>
  </si>
  <si>
    <t>100nF/16V</t>
  </si>
  <si>
    <t>Capacitor_SMD:C_1210_3225Metric</t>
  </si>
  <si>
    <t>FB101,</t>
  </si>
  <si>
    <t>600Ω/0,9A</t>
  </si>
  <si>
    <t>Inductor_SMD:L_0603_1608Metric</t>
  </si>
  <si>
    <t>STM32F405RGT6</t>
  </si>
  <si>
    <t>Package_QFP:LQFP-64_10x10mm_P0.5mm</t>
  </si>
  <si>
    <t>IC202,</t>
  </si>
  <si>
    <t>Package_SO:SOIC-16_3.9x9.9mm_P1.27mm</t>
  </si>
  <si>
    <t>J101,</t>
  </si>
  <si>
    <t>USB_C_Receptacle</t>
  </si>
  <si>
    <t>Connector_USB:USB_C_Receptacle_Amphenol_12401610E4-2A</t>
  </si>
  <si>
    <t>J102, J103,</t>
  </si>
  <si>
    <t>Connector_PinHeader_2.54mm:PinHeader_1x04_P2.54mm_Vertical</t>
  </si>
  <si>
    <t>J201,</t>
  </si>
  <si>
    <t>Connector_JST:JST_EH_B8B-EH-A_1x08_P2.50mm_Vertical</t>
  </si>
  <si>
    <t>LEDCHIP-LED0603</t>
  </si>
  <si>
    <t>10kΩ/1%</t>
  </si>
  <si>
    <t>1kΩ/1%</t>
  </si>
  <si>
    <t>100kΩ/1%</t>
  </si>
  <si>
    <t>R105,</t>
  </si>
  <si>
    <t>22kΩ/1%</t>
  </si>
  <si>
    <t>R106, R107,</t>
  </si>
  <si>
    <t>22Ω/1%</t>
  </si>
  <si>
    <t>R110,</t>
  </si>
  <si>
    <t>5,1kΩ/1%</t>
  </si>
  <si>
    <t>R116, R117, R118,</t>
  </si>
  <si>
    <t>100Ω/1%</t>
  </si>
  <si>
    <t>R119,</t>
  </si>
  <si>
    <t>750Ω/1%</t>
  </si>
  <si>
    <t>Resistor_SMD:R_0805_2012Metric</t>
  </si>
  <si>
    <t>SW101, SW102, SW103, SW104,</t>
  </si>
  <si>
    <t>SW_Push</t>
  </si>
  <si>
    <t>Button_Switch_SMD:SW_SPST_TL3342</t>
  </si>
  <si>
    <t>TL3342F260QG</t>
  </si>
  <si>
    <t>MOLEX-SD-105027</t>
  </si>
  <si>
    <t>Connector_Card:microSD_Molex_1050270001</t>
  </si>
  <si>
    <t>Y101,</t>
  </si>
  <si>
    <t>Crystal:Crystal_SMD_3225-4Pin_3.2x2.5mm</t>
  </si>
  <si>
    <t>Y102,</t>
  </si>
  <si>
    <t>32,768kHz</t>
  </si>
  <si>
    <t>Crystal:Crystal_SMD_3215-2Pin_3.2x1.5mm</t>
  </si>
  <si>
    <t>Digi-Key</t>
  </si>
  <si>
    <t>STMicroelectronics</t>
  </si>
  <si>
    <t>497-11767-ND</t>
  </si>
  <si>
    <t>Würth Elektronik</t>
  </si>
  <si>
    <t>742792651</t>
  </si>
  <si>
    <t>732-1593-1-ND</t>
  </si>
  <si>
    <t>12401610E4#2ACT-ND</t>
  </si>
  <si>
    <t>12401610E4#2A</t>
  </si>
  <si>
    <t>LW Q38G-Q1OO-3K6L-1</t>
  </si>
  <si>
    <t>475-2832-1-ND</t>
  </si>
  <si>
    <t>LB Q39E-N1OO-35-1</t>
  </si>
  <si>
    <t>475-2815-1-ND</t>
  </si>
  <si>
    <t>LS L29K-G1J2-1-Z</t>
  </si>
  <si>
    <t>475-2506-1-ND</t>
  </si>
  <si>
    <t>E-Switch</t>
  </si>
  <si>
    <t>EG5470CT-ND</t>
  </si>
  <si>
    <t>WM6825CT-ND</t>
  </si>
  <si>
    <t>1050270001</t>
  </si>
  <si>
    <t>Molex</t>
  </si>
  <si>
    <t>D102, D104,</t>
  </si>
  <si>
    <t>SZ1SMB11CAT3G</t>
  </si>
  <si>
    <t>Diode_SMD:D_SMB</t>
  </si>
  <si>
    <t>J105,</t>
  </si>
  <si>
    <t>Connector_PinHeader_2.54mm:PinHeader_1x02_P2.54mm_Vertical</t>
  </si>
  <si>
    <t>100nF/10V</t>
  </si>
  <si>
    <t>U101,</t>
  </si>
  <si>
    <t>SN74LVC1G14DBV</t>
  </si>
  <si>
    <t>R121,</t>
  </si>
  <si>
    <t>220Ω/1%</t>
  </si>
  <si>
    <t>R101, R104, R109, R111, R113, R120,</t>
  </si>
  <si>
    <t>LED101,</t>
  </si>
  <si>
    <t>LED102,</t>
  </si>
  <si>
    <t>LED103,</t>
  </si>
  <si>
    <t>LED104,</t>
  </si>
  <si>
    <t>JST</t>
  </si>
  <si>
    <t>Diodes Inc.</t>
  </si>
  <si>
    <t>G83270022TR-ND</t>
  </si>
  <si>
    <t xml:space="preserve">G83270022	</t>
  </si>
  <si>
    <t>887-1793-2-ND</t>
  </si>
  <si>
    <t>TXC Corp.</t>
  </si>
  <si>
    <t>7V-12.000MAHE-T</t>
  </si>
  <si>
    <t>U102,</t>
  </si>
  <si>
    <t>J2,</t>
  </si>
  <si>
    <t>Conn_01x03_Male</t>
  </si>
  <si>
    <t>Connector_PinHeader_2.54mm:PinHeader_1x03_P2.54mm_Vertical</t>
  </si>
  <si>
    <t>Conn_01x04_Male</t>
  </si>
  <si>
    <t>PMOD-0, PMOD-1,</t>
  </si>
  <si>
    <t>SSQ-106-02-G-D-RA</t>
  </si>
  <si>
    <t>U1,</t>
  </si>
  <si>
    <t>U2,</t>
  </si>
  <si>
    <t>SAM1186-06-ND</t>
  </si>
  <si>
    <t>Samtec Inc.</t>
  </si>
  <si>
    <t>Maxim Integrated</t>
  </si>
  <si>
    <t>THT</t>
  </si>
  <si>
    <t>MAX3232ESE+</t>
  </si>
  <si>
    <t>MAX22506EASA+</t>
  </si>
  <si>
    <t>Package_SO:SOIC-8_3.9x4.9mm_P1.27mm</t>
  </si>
  <si>
    <t>MAX3232ESE+TCT-ND</t>
  </si>
  <si>
    <t>175-MAX22506EASA+-ND</t>
  </si>
  <si>
    <t>MAX33053EASA+</t>
  </si>
  <si>
    <t>MAX33053EASA+T</t>
  </si>
  <si>
    <t>MAX33053EASA+T-ND</t>
  </si>
  <si>
    <t>C3,</t>
  </si>
  <si>
    <t>Not assembled</t>
  </si>
  <si>
    <t>R1, R3,</t>
  </si>
  <si>
    <t>60Ω/1%/0805</t>
  </si>
  <si>
    <t>R2, R4,</t>
  </si>
  <si>
    <t>120Ω/1%/0805</t>
  </si>
  <si>
    <t>White</t>
  </si>
  <si>
    <t>Blue</t>
  </si>
  <si>
    <t>Red</t>
  </si>
  <si>
    <t>Green</t>
  </si>
  <si>
    <t>C1, C2, C101, C102, C103, C104, C106, C108, C109, C201, C203, C204, C205, C211,</t>
  </si>
  <si>
    <t>C105,</t>
  </si>
  <si>
    <t>C110,</t>
  </si>
  <si>
    <t>C111, C112, C212,</t>
  </si>
  <si>
    <t>C213,</t>
  </si>
  <si>
    <t>10μF/16V</t>
  </si>
  <si>
    <t>C4,</t>
  </si>
  <si>
    <t>C5,</t>
  </si>
  <si>
    <t>4,7μF/50V</t>
  </si>
  <si>
    <t>Capacitor_SMD:C_1206_3216Metric</t>
  </si>
  <si>
    <t>C6,</t>
  </si>
  <si>
    <t>C7,</t>
  </si>
  <si>
    <t>22μF/10V</t>
  </si>
  <si>
    <t>C8,</t>
  </si>
  <si>
    <t>2,2μF/10V</t>
  </si>
  <si>
    <t>D203, D204,</t>
  </si>
  <si>
    <t>PMEG2005EGWX</t>
  </si>
  <si>
    <t>Diode_SMD:D_SOD-123</t>
  </si>
  <si>
    <t>L1,</t>
  </si>
  <si>
    <t>1µH/3,3A</t>
  </si>
  <si>
    <t>Inductor_SMD:L_1008_2520Metric</t>
  </si>
  <si>
    <t>Connector_library:PinSocket_2x06_P2.54mm_Horizontal_PMOD</t>
  </si>
  <si>
    <t>R102,</t>
  </si>
  <si>
    <t>R5,</t>
  </si>
  <si>
    <t>19,1kΩ/1%</t>
  </si>
  <si>
    <t>R6, R103, R108, R112, R114, R115,</t>
  </si>
  <si>
    <t>R7,</t>
  </si>
  <si>
    <t>30kΩ/1%</t>
  </si>
  <si>
    <t>R8,</t>
  </si>
  <si>
    <t>2kΩ/1%</t>
  </si>
  <si>
    <t>U3,</t>
  </si>
  <si>
    <t>MAXM17634AMG+</t>
  </si>
  <si>
    <t>Package_DFN_QFN:TQFN-24-1EP_4x4mm_P0.5mm_EP2.8x2.8mm_PullBack</t>
  </si>
  <si>
    <t>U4,</t>
  </si>
  <si>
    <t>MAX17624ATA+</t>
  </si>
  <si>
    <t>Package_DFN_QFN:TDFN-8-1EP_2x2mm_P0.5mm_EP0.8x1.2mm</t>
  </si>
  <si>
    <t>Crystal-12MHz-3.2×2.5</t>
  </si>
  <si>
    <t>Nexperia USA Inc.</t>
  </si>
  <si>
    <t>Murata Electronics</t>
  </si>
  <si>
    <t>DFE252012F-1R0M=P2</t>
  </si>
  <si>
    <t>SAMSUNG ELECTRO-MECHANICS</t>
  </si>
  <si>
    <t>CL10B104KB8NNND</t>
  </si>
  <si>
    <t>KEMET</t>
  </si>
  <si>
    <t>C0603C475K8PAC 7867</t>
  </si>
  <si>
    <t>CL21A106KPFNNNE</t>
  </si>
  <si>
    <t>TDK CORP</t>
  </si>
  <si>
    <t>C1608X5R1C225K080AB</t>
  </si>
  <si>
    <t>Vishay Vitramon</t>
  </si>
  <si>
    <t>VJ0603A120KXJPW1BC</t>
  </si>
  <si>
    <t>C117, C119,</t>
  </si>
  <si>
    <t>720-VJ0603A120KXJPW1BCCT-ND</t>
  </si>
  <si>
    <t>CL10B104KB8NNND-ND</t>
  </si>
  <si>
    <t>399-5503-2-ND</t>
  </si>
  <si>
    <t>CL21B105KOFNNNE</t>
  </si>
  <si>
    <t>1276-1026-1-ND</t>
  </si>
  <si>
    <t>1276-1052-1-ND</t>
  </si>
  <si>
    <t>445-5157-1-ND</t>
  </si>
  <si>
    <t>Samsung Electro-Mechanics</t>
  </si>
  <si>
    <t>CL10B104KO8NNNC</t>
  </si>
  <si>
    <t>1276-1005-1-ND</t>
  </si>
  <si>
    <t>CL21A106KOQNNNE</t>
  </si>
  <si>
    <t>1276-1096-2-ND</t>
  </si>
  <si>
    <t>CL21B104KBCNNNC</t>
  </si>
  <si>
    <t>1276-1003-1-ND</t>
  </si>
  <si>
    <t>885012207016</t>
  </si>
  <si>
    <t>732-8026-1-ND</t>
  </si>
  <si>
    <t>CL31A475KBHNNNE</t>
  </si>
  <si>
    <t>1276-3057-1-ND</t>
  </si>
  <si>
    <t>Littelfuse Inc.</t>
  </si>
  <si>
    <t>MAX3232ESE+T</t>
  </si>
  <si>
    <t>5,6nF/50V</t>
  </si>
  <si>
    <t>AVX Corporation</t>
  </si>
  <si>
    <t>08055C562KAT2A</t>
  </si>
  <si>
    <t>478-1380-1-ND</t>
  </si>
  <si>
    <t>CL32A226KPJNNNE</t>
  </si>
  <si>
    <t>1276-3372-1-ND</t>
  </si>
  <si>
    <t>CL21B225KPFNNNE</t>
  </si>
  <si>
    <t>1276-1188-1-ND</t>
  </si>
  <si>
    <t>1727-7329-1-ND</t>
  </si>
  <si>
    <t>Amphenol ICC (Commercial Products)</t>
  </si>
  <si>
    <t>Conn_01x02_Male</t>
  </si>
  <si>
    <t>Amphenol ICC (FCI)</t>
  </si>
  <si>
    <t>68000-102HLF</t>
  </si>
  <si>
    <t>609-3500-ND</t>
  </si>
  <si>
    <t>TSW-105-07-G-S</t>
  </si>
  <si>
    <t>SAM1029-05-ND</t>
  </si>
  <si>
    <t>0022284053</t>
  </si>
  <si>
    <t>WM50016-05-ND</t>
  </si>
  <si>
    <t>175-MAX17624ATA+-ND</t>
  </si>
  <si>
    <t>Vishay</t>
  </si>
  <si>
    <t>Y402260R0000A9W</t>
  </si>
  <si>
    <t>Y402260R0000A9W-ND</t>
  </si>
  <si>
    <t>Panasonic Electronic Components</t>
  </si>
  <si>
    <t>ERJ-PB3B1002V</t>
  </si>
  <si>
    <t>P20086CT-ND</t>
  </si>
  <si>
    <t>MCT0603MD1001BP100</t>
  </si>
  <si>
    <t>MCT0603-1.0K-MBCT-ND</t>
  </si>
  <si>
    <t>Yageo</t>
  </si>
  <si>
    <t>RC0603FR-0722KL</t>
  </si>
  <si>
    <t>311-22.0KHRCT-ND</t>
  </si>
  <si>
    <t>RC0603FR-0722RL</t>
  </si>
  <si>
    <t>311-22.0HRCT-ND</t>
  </si>
  <si>
    <t>ERA-3AEB512V</t>
  </si>
  <si>
    <t>P5.1KDBCT-ND</t>
  </si>
  <si>
    <t>PCAN0603E1000BST5</t>
  </si>
  <si>
    <t>764-1252-1-ND</t>
  </si>
  <si>
    <t>P750DBCT-ND</t>
  </si>
  <si>
    <t>ERA-3AEB751V</t>
  </si>
  <si>
    <t>ERA-3AED221V</t>
  </si>
  <si>
    <t>P123752CT-ND</t>
  </si>
  <si>
    <t>Y1629120R000Q9R</t>
  </si>
  <si>
    <t>Y1629-120DCT-ND</t>
  </si>
  <si>
    <t>RC0603FR-0719K1L</t>
  </si>
  <si>
    <t>311-19.1KHRCT-ND</t>
  </si>
  <si>
    <t>ERA-3AEB104V</t>
  </si>
  <si>
    <t>P100KDBCT-ND</t>
  </si>
  <si>
    <t>TNPW08052K00BEEA</t>
  </si>
  <si>
    <t>TNP2.00KABCT-ND</t>
  </si>
  <si>
    <t>ERA-6AEB303V</t>
  </si>
  <si>
    <t>P30KDACT-ND</t>
  </si>
  <si>
    <t>3.3V LDO</t>
  </si>
  <si>
    <t>5V DC/DC Buck</t>
  </si>
  <si>
    <t>RS485 transceiver</t>
  </si>
  <si>
    <t>RS232 transceiver</t>
  </si>
  <si>
    <t>CAN transceiver</t>
  </si>
  <si>
    <t>B8B-PH-K-S(LF)(SN)</t>
  </si>
  <si>
    <t>yellow = Corrected</t>
  </si>
  <si>
    <t>Alternative to  SW10x</t>
  </si>
  <si>
    <t>95C05B3GWRT</t>
  </si>
  <si>
    <t xml:space="preserve">	GH7756TR-ND</t>
  </si>
  <si>
    <t>Grayhill Inc.</t>
  </si>
  <si>
    <t xml:space="preserve">	F11536CT-ND</t>
  </si>
  <si>
    <t>https://www.digikey.de/product-detail/de/ndk-america-inc/NX3215SA-32-768K-STD-MUS-2/644-1159-2-ND/2349033</t>
  </si>
  <si>
    <t xml:space="preserve">	644-1159-2-ND</t>
  </si>
  <si>
    <t>Alternative to  Y102</t>
  </si>
  <si>
    <t>NDK</t>
  </si>
  <si>
    <t>NX3215SA-32.768K-STD-MUS-2</t>
  </si>
  <si>
    <t>455-1617-ND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</si>
</sst>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>
    <font>
      <sz val="10"/>
      <color theme="1"/>
      <name val="Consolas"/>
      <family val="2"/>
      <charset val="186"/>
    </font>
    <font>
      <sz val="10"/>
      <color theme="0"/>
      <name val="Consolas"/>
      <family val="2"/>
      <charset val="186"/>
    </font>
    <font>
      <sz val="10"/>
      <color theme="1"/>
      <name val="Cascadia Code PL"/>
      <family val="3"/>
    </font>
    <font>
      <sz val="10"/>
      <color theme="0"/>
      <name val="Cascadia Code PL"/>
      <family val="3"/>
    </font>
    <font>
      <sz val="10"/>
      <color rgb="FF333333"/>
      <name val="Cascadia Code PL"/>
      <family val="3"/>
    </font>
    <font>
      <sz val="10"/>
      <color theme="1"/>
      <name val="Cascadia Code"/>
      <family val="3"/>
    </font>
    <font>
      <sz val="10"/>
      <name val="Cascadia Code"/>
      <family val="3"/>
    </font>
    <font>
      <sz val="10"/>
      <color rgb="FFFF0000"/>
      <name val="Cascadia Code PL"/>
      <family val="3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3" fillId="2" borderId="2" xfId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3" fillId="2" borderId="1" xfId="1" applyFont="1" applyBorder="1" applyAlignment="1">
      <alignment horizontal="center" vertical="center" wrapText="1"/>
    </xf>
    <xf numFmtId="1" fontId="3" fillId="2" borderId="2" xfId="1" applyNumberFormat="1" applyFont="1" applyBorder="1" applyAlignment="1">
      <alignment horizontal="left" vertical="center" wrapText="1"/>
    </xf>
    <xf numFmtId="49" fontId="3" fillId="2" borderId="2" xfId="1" applyNumberFormat="1" applyFont="1" applyBorder="1" applyAlignment="1">
      <alignment horizontal="left" vertical="center" wrapText="1"/>
    </xf>
    <xf numFmtId="0" fontId="3" fillId="2" borderId="3" xfId="1" applyFont="1" applyBorder="1" applyAlignment="1">
      <alignment horizontal="left" vertical="center" wrapText="1"/>
    </xf>
    <xf numFmtId="0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9" fontId="6" fillId="0" borderId="0" xfId="0" applyNumberFormat="1" applyFont="1" applyBorder="1" applyAlignment="1">
      <alignment vertical="center"/>
    </xf>
    <xf numFmtId="0" fontId="2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49" fontId="7" fillId="3" borderId="0" xfId="0" applyNumberFormat="1" applyFont="1" applyFill="1" applyAlignment="1">
      <alignment vertical="center" wrapText="1"/>
    </xf>
  </cellXfs>
  <cellStyles count="2">
    <cellStyle name="Akzent1" xfId="1" builtinId="29"/>
    <cellStyle name="Standard" xfId="0" builtinId="0"/>
  </cellStyles>
  <dxfs count="0"/>
  <tableStyles count="1" defaultTableStyle="TableStyleMedium2" defaultPivotStyle="PivotStyleLight16">
    <tableStyle name="Invisible" pivot="0" table="0" count="0" xr9:uid="{A0097E5B-ADDA-406B-BC96-DED67B5E23E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D2810-6677-48DB-A001-017D00B507D6}">
  <dimension ref="A1:M59"/>
  <sheetViews>
    <sheetView tabSelected="1" workbookViewId="0">
      <selection activeCell="E6" sqref="E6"/>
    </sheetView>
  </sheetViews>
  <sheetFormatPr baseColWidth="10" defaultColWidth="9.140625" defaultRowHeight="13.5"/>
  <cols>
    <col min="1" max="1" width="5.85546875" style="2" customWidth="1"/>
    <col min="2" max="2" width="8.140625" style="13" customWidth="1"/>
    <col min="3" max="3" width="37.28515625" style="2" bestFit="1" customWidth="1"/>
    <col min="4" max="4" width="25.5703125" style="2" bestFit="1" customWidth="1"/>
    <col min="5" max="5" width="50.42578125" style="10" bestFit="1" customWidth="1"/>
    <col min="6" max="6" width="31.42578125" style="3" bestFit="1" customWidth="1"/>
    <col min="7" max="7" width="5.5703125" style="2" bestFit="1" customWidth="1"/>
    <col min="8" max="8" width="36.140625" style="2" bestFit="1" customWidth="1"/>
    <col min="9" max="9" width="23.140625" style="10" bestFit="1" customWidth="1"/>
    <col min="10" max="10" width="10.140625" style="2" bestFit="1" customWidth="1"/>
    <col min="11" max="11" width="32.5703125" style="10" bestFit="1" customWidth="1"/>
    <col min="12" max="12" width="7.85546875" style="11" bestFit="1" customWidth="1"/>
    <col min="13" max="16384" width="9.140625" style="2"/>
  </cols>
  <sheetData>
    <row r="1" spans="1:1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"/>
    </row>
    <row r="2" spans="1:13" ht="13.5" customHeight="1">
      <c r="A2" s="21" t="s">
        <v>23</v>
      </c>
      <c r="B2" s="2"/>
      <c r="D2" s="18" t="s">
        <v>274</v>
      </c>
      <c r="E2" s="2"/>
      <c r="F2" s="2"/>
      <c r="I2" s="2"/>
      <c r="K2" s="2"/>
      <c r="L2" s="2"/>
    </row>
    <row r="3" spans="1:13">
      <c r="A3" s="24">
        <v>44340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"/>
    </row>
    <row r="4" spans="1:13">
      <c r="A4" s="5" t="s">
        <v>1</v>
      </c>
      <c r="B4" s="6" t="s">
        <v>2</v>
      </c>
      <c r="C4" s="1" t="s">
        <v>3</v>
      </c>
      <c r="D4" s="1" t="s">
        <v>4</v>
      </c>
      <c r="E4" s="7" t="s">
        <v>5</v>
      </c>
      <c r="F4" s="1" t="s">
        <v>14</v>
      </c>
      <c r="G4" s="1" t="s">
        <v>6</v>
      </c>
      <c r="H4" s="1" t="s">
        <v>7</v>
      </c>
      <c r="I4" s="7" t="s">
        <v>8</v>
      </c>
      <c r="J4" s="1" t="s">
        <v>9</v>
      </c>
      <c r="K4" s="7" t="s">
        <v>10</v>
      </c>
      <c r="L4" s="8" t="s">
        <v>11</v>
      </c>
    </row>
    <row r="5" spans="1:13" ht="27">
      <c r="A5" s="9">
        <v>1</v>
      </c>
      <c r="B5" s="14">
        <v>1</v>
      </c>
      <c r="C5" s="14" t="s">
        <v>43</v>
      </c>
      <c r="D5" s="14" t="s">
        <v>44</v>
      </c>
      <c r="E5" s="14" t="s">
        <v>45</v>
      </c>
      <c r="F5" s="14"/>
      <c r="G5" s="2" t="s">
        <v>13</v>
      </c>
      <c r="H5" s="10" t="s">
        <v>227</v>
      </c>
      <c r="I5" s="10" t="s">
        <v>83</v>
      </c>
      <c r="J5" s="2" t="s">
        <v>76</v>
      </c>
      <c r="K5" s="10" t="s">
        <v>82</v>
      </c>
      <c r="L5" s="11" t="s">
        <v>12</v>
      </c>
    </row>
    <row r="6" spans="1:13" ht="27">
      <c r="A6" s="9">
        <f t="shared" ref="A6:A33" si="0">A5+1</f>
        <v>2</v>
      </c>
      <c r="B6" s="14">
        <v>1</v>
      </c>
      <c r="C6" s="14" t="s">
        <v>98</v>
      </c>
      <c r="D6" s="14" t="s">
        <v>228</v>
      </c>
      <c r="E6" s="14" t="s">
        <v>99</v>
      </c>
      <c r="F6" s="14"/>
      <c r="G6" s="2" t="s">
        <v>129</v>
      </c>
      <c r="H6" s="10" t="s">
        <v>229</v>
      </c>
      <c r="I6" s="10" t="s">
        <v>230</v>
      </c>
      <c r="J6" s="2" t="s">
        <v>76</v>
      </c>
      <c r="K6" s="10" t="s">
        <v>231</v>
      </c>
      <c r="L6" s="11" t="s">
        <v>12</v>
      </c>
    </row>
    <row r="7" spans="1:13">
      <c r="A7" s="9">
        <f t="shared" si="0"/>
        <v>3</v>
      </c>
      <c r="B7" s="14">
        <v>1</v>
      </c>
      <c r="C7" s="14" t="s">
        <v>158</v>
      </c>
      <c r="D7" s="14" t="s">
        <v>218</v>
      </c>
      <c r="E7" s="14" t="s">
        <v>30</v>
      </c>
      <c r="F7" s="14"/>
      <c r="G7" s="2" t="s">
        <v>13</v>
      </c>
      <c r="H7" s="10" t="s">
        <v>219</v>
      </c>
      <c r="I7" s="10" t="s">
        <v>220</v>
      </c>
      <c r="J7" s="2" t="s">
        <v>76</v>
      </c>
      <c r="K7" s="10" t="s">
        <v>221</v>
      </c>
      <c r="L7" s="11" t="s">
        <v>12</v>
      </c>
    </row>
    <row r="8" spans="1:13">
      <c r="A8" s="9">
        <f t="shared" si="0"/>
        <v>4</v>
      </c>
      <c r="B8" s="14">
        <v>1</v>
      </c>
      <c r="C8" s="14" t="s">
        <v>73</v>
      </c>
      <c r="D8" s="14" t="s">
        <v>74</v>
      </c>
      <c r="E8" s="14" t="s">
        <v>75</v>
      </c>
      <c r="F8" s="14"/>
      <c r="G8" s="2" t="s">
        <v>13</v>
      </c>
      <c r="H8" s="10" t="s">
        <v>111</v>
      </c>
      <c r="I8" s="10" t="s">
        <v>113</v>
      </c>
      <c r="J8" s="2" t="s">
        <v>76</v>
      </c>
      <c r="K8" s="10" t="s">
        <v>112</v>
      </c>
    </row>
    <row r="9" spans="1:13" s="18" customFormat="1" ht="27">
      <c r="A9" s="16"/>
      <c r="B9" s="17"/>
      <c r="C9" s="17"/>
      <c r="D9" s="17"/>
      <c r="E9" s="17"/>
      <c r="F9" s="17" t="s">
        <v>282</v>
      </c>
      <c r="G9" s="18" t="s">
        <v>13</v>
      </c>
      <c r="H9" s="19" t="s">
        <v>283</v>
      </c>
      <c r="I9" s="19" t="s">
        <v>284</v>
      </c>
      <c r="J9" s="18" t="s">
        <v>76</v>
      </c>
      <c r="K9" s="19" t="s">
        <v>281</v>
      </c>
      <c r="L9" s="20"/>
      <c r="M9" s="22" t="s">
        <v>280</v>
      </c>
    </row>
    <row r="10" spans="1:13">
      <c r="A10" s="9">
        <f>A8+1</f>
        <v>5</v>
      </c>
      <c r="B10" s="14">
        <v>4</v>
      </c>
      <c r="C10" s="14" t="s">
        <v>65</v>
      </c>
      <c r="D10" s="14" t="s">
        <v>66</v>
      </c>
      <c r="E10" s="14" t="s">
        <v>67</v>
      </c>
      <c r="F10" s="14"/>
      <c r="G10" s="2" t="s">
        <v>13</v>
      </c>
      <c r="H10" s="10" t="s">
        <v>90</v>
      </c>
      <c r="I10" s="10" t="s">
        <v>68</v>
      </c>
      <c r="J10" s="2" t="s">
        <v>76</v>
      </c>
      <c r="K10" s="10" t="s">
        <v>91</v>
      </c>
    </row>
    <row r="11" spans="1:13" s="18" customFormat="1">
      <c r="A11" s="16"/>
      <c r="B11" s="17"/>
      <c r="C11" s="17"/>
      <c r="D11" s="17"/>
      <c r="E11" s="17"/>
      <c r="F11" s="17" t="s">
        <v>275</v>
      </c>
      <c r="G11" s="18" t="s">
        <v>13</v>
      </c>
      <c r="H11" s="19" t="s">
        <v>278</v>
      </c>
      <c r="I11" s="19" t="s">
        <v>276</v>
      </c>
      <c r="J11" s="18" t="s">
        <v>76</v>
      </c>
      <c r="K11" s="19" t="s">
        <v>277</v>
      </c>
      <c r="L11" s="20"/>
    </row>
    <row r="12" spans="1:13" s="18" customFormat="1" ht="44.25" customHeight="1">
      <c r="A12" s="16">
        <f>A10+1</f>
        <v>6</v>
      </c>
      <c r="B12" s="17">
        <v>1</v>
      </c>
      <c r="C12" s="17" t="s">
        <v>48</v>
      </c>
      <c r="D12" s="17" t="s">
        <v>273</v>
      </c>
      <c r="E12" s="17" t="s">
        <v>49</v>
      </c>
      <c r="F12" s="17"/>
      <c r="G12" s="18" t="s">
        <v>13</v>
      </c>
      <c r="H12" s="19" t="s">
        <v>110</v>
      </c>
      <c r="I12" s="19" t="s">
        <v>273</v>
      </c>
      <c r="J12" s="18" t="s">
        <v>76</v>
      </c>
      <c r="K12" s="25" t="s">
        <v>285</v>
      </c>
      <c r="L12" s="20" t="s">
        <v>12</v>
      </c>
    </row>
    <row r="13" spans="1:13">
      <c r="A13" s="9">
        <f t="shared" si="0"/>
        <v>7</v>
      </c>
      <c r="B13" s="14">
        <v>1</v>
      </c>
      <c r="C13" s="14" t="s">
        <v>149</v>
      </c>
      <c r="D13" s="14" t="s">
        <v>26</v>
      </c>
      <c r="E13" s="14" t="s">
        <v>25</v>
      </c>
      <c r="F13" s="14"/>
      <c r="G13" s="2" t="s">
        <v>13</v>
      </c>
      <c r="H13" s="15" t="s">
        <v>190</v>
      </c>
      <c r="I13" s="15" t="s">
        <v>191</v>
      </c>
      <c r="J13" s="2" t="s">
        <v>76</v>
      </c>
      <c r="K13" s="10" t="s">
        <v>200</v>
      </c>
      <c r="L13" s="11" t="s">
        <v>12</v>
      </c>
    </row>
    <row r="14" spans="1:13" s="18" customFormat="1">
      <c r="A14" s="16">
        <f t="shared" si="0"/>
        <v>8</v>
      </c>
      <c r="B14" s="17">
        <v>2</v>
      </c>
      <c r="C14" s="17" t="s">
        <v>95</v>
      </c>
      <c r="D14" s="17" t="s">
        <v>96</v>
      </c>
      <c r="E14" s="17" t="s">
        <v>97</v>
      </c>
      <c r="F14" s="17"/>
      <c r="G14" s="18" t="s">
        <v>13</v>
      </c>
      <c r="H14" s="19" t="s">
        <v>216</v>
      </c>
      <c r="I14" s="19" t="s">
        <v>96</v>
      </c>
      <c r="J14" s="18" t="s">
        <v>76</v>
      </c>
      <c r="K14" s="19" t="s">
        <v>279</v>
      </c>
      <c r="L14" s="20"/>
    </row>
    <row r="15" spans="1:13" ht="27">
      <c r="A15" s="9">
        <f t="shared" si="0"/>
        <v>9</v>
      </c>
      <c r="B15" s="14">
        <v>1</v>
      </c>
      <c r="C15" s="14" t="s">
        <v>181</v>
      </c>
      <c r="D15" s="14" t="s">
        <v>182</v>
      </c>
      <c r="E15" s="14" t="s">
        <v>183</v>
      </c>
      <c r="F15" s="14" t="s">
        <v>268</v>
      </c>
      <c r="G15" s="2" t="s">
        <v>13</v>
      </c>
      <c r="H15" s="10" t="s">
        <v>128</v>
      </c>
      <c r="I15" s="10" t="s">
        <v>182</v>
      </c>
      <c r="J15" s="2" t="s">
        <v>76</v>
      </c>
      <c r="K15" s="10" t="s">
        <v>236</v>
      </c>
    </row>
    <row r="16" spans="1:13">
      <c r="A16" s="9">
        <f t="shared" si="0"/>
        <v>10</v>
      </c>
      <c r="B16" s="14">
        <v>1</v>
      </c>
      <c r="C16" s="14" t="s">
        <v>125</v>
      </c>
      <c r="D16" s="14" t="s">
        <v>131</v>
      </c>
      <c r="E16" s="14" t="s">
        <v>132</v>
      </c>
      <c r="F16" s="14" t="s">
        <v>270</v>
      </c>
      <c r="G16" s="2" t="s">
        <v>13</v>
      </c>
      <c r="H16" s="10" t="s">
        <v>128</v>
      </c>
      <c r="I16" s="10" t="s">
        <v>131</v>
      </c>
      <c r="J16" s="2" t="s">
        <v>76</v>
      </c>
      <c r="K16" s="10" t="s">
        <v>134</v>
      </c>
    </row>
    <row r="17" spans="1:12">
      <c r="A17" s="9">
        <f t="shared" si="0"/>
        <v>11</v>
      </c>
      <c r="B17" s="14">
        <v>1</v>
      </c>
      <c r="C17" s="14" t="s">
        <v>41</v>
      </c>
      <c r="D17" s="14" t="s">
        <v>130</v>
      </c>
      <c r="E17" s="14" t="s">
        <v>42</v>
      </c>
      <c r="F17" s="14" t="s">
        <v>271</v>
      </c>
      <c r="G17" s="2" t="s">
        <v>13</v>
      </c>
      <c r="H17" s="10" t="s">
        <v>128</v>
      </c>
      <c r="I17" s="10" t="s">
        <v>217</v>
      </c>
      <c r="J17" s="2" t="s">
        <v>76</v>
      </c>
      <c r="K17" s="10" t="s">
        <v>133</v>
      </c>
      <c r="L17" s="11" t="s">
        <v>12</v>
      </c>
    </row>
    <row r="18" spans="1:12">
      <c r="A18" s="9">
        <f t="shared" si="0"/>
        <v>12</v>
      </c>
      <c r="B18" s="14">
        <v>1</v>
      </c>
      <c r="C18" s="14" t="s">
        <v>124</v>
      </c>
      <c r="D18" s="14" t="s">
        <v>135</v>
      </c>
      <c r="E18" s="14" t="s">
        <v>132</v>
      </c>
      <c r="F18" s="14" t="s">
        <v>272</v>
      </c>
      <c r="G18" s="2" t="s">
        <v>13</v>
      </c>
      <c r="H18" s="10" t="s">
        <v>128</v>
      </c>
      <c r="I18" s="10" t="s">
        <v>136</v>
      </c>
      <c r="J18" s="2" t="s">
        <v>76</v>
      </c>
      <c r="K18" s="10" t="s">
        <v>137</v>
      </c>
    </row>
    <row r="19" spans="1:12" ht="27">
      <c r="A19" s="9">
        <f t="shared" si="0"/>
        <v>13</v>
      </c>
      <c r="B19" s="14">
        <v>1</v>
      </c>
      <c r="C19" s="14" t="s">
        <v>178</v>
      </c>
      <c r="D19" s="14" t="s">
        <v>179</v>
      </c>
      <c r="E19" s="14" t="s">
        <v>180</v>
      </c>
      <c r="F19" s="14" t="s">
        <v>269</v>
      </c>
      <c r="G19" s="2" t="s">
        <v>13</v>
      </c>
      <c r="H19" s="10" t="s">
        <v>128</v>
      </c>
      <c r="I19" s="10" t="s">
        <v>179</v>
      </c>
      <c r="J19" s="2" t="s">
        <v>76</v>
      </c>
      <c r="K19" s="10" t="s">
        <v>114</v>
      </c>
    </row>
    <row r="20" spans="1:12" ht="27">
      <c r="A20" s="9">
        <f t="shared" si="0"/>
        <v>14</v>
      </c>
      <c r="B20" s="14">
        <v>2</v>
      </c>
      <c r="C20" s="14" t="s">
        <v>46</v>
      </c>
      <c r="D20" s="14" t="s">
        <v>121</v>
      </c>
      <c r="E20" s="14" t="s">
        <v>47</v>
      </c>
      <c r="F20" s="14"/>
      <c r="G20" s="2" t="s">
        <v>129</v>
      </c>
      <c r="H20" s="10" t="s">
        <v>94</v>
      </c>
      <c r="I20" s="10" t="s">
        <v>234</v>
      </c>
      <c r="J20" s="2" t="s">
        <v>76</v>
      </c>
      <c r="K20" s="10" t="s">
        <v>235</v>
      </c>
      <c r="L20" s="11" t="s">
        <v>12</v>
      </c>
    </row>
    <row r="21" spans="1:12">
      <c r="A21" s="9">
        <f t="shared" si="0"/>
        <v>15</v>
      </c>
      <c r="B21" s="14">
        <v>1</v>
      </c>
      <c r="C21" s="14" t="s">
        <v>101</v>
      </c>
      <c r="D21" s="14" t="s">
        <v>69</v>
      </c>
      <c r="E21" s="14" t="s">
        <v>70</v>
      </c>
      <c r="F21" s="14"/>
      <c r="G21" s="2" t="s">
        <v>13</v>
      </c>
      <c r="H21" s="10" t="s">
        <v>94</v>
      </c>
      <c r="I21" s="10" t="s">
        <v>93</v>
      </c>
      <c r="J21" s="2" t="s">
        <v>76</v>
      </c>
      <c r="K21" s="10" t="s">
        <v>92</v>
      </c>
    </row>
    <row r="22" spans="1:12">
      <c r="A22" s="9">
        <f t="shared" si="0"/>
        <v>16</v>
      </c>
      <c r="B22" s="14">
        <v>1</v>
      </c>
      <c r="C22" s="14" t="s">
        <v>166</v>
      </c>
      <c r="D22" s="14" t="s">
        <v>167</v>
      </c>
      <c r="E22" s="14" t="s">
        <v>168</v>
      </c>
      <c r="F22" s="14"/>
      <c r="G22" s="2" t="s">
        <v>13</v>
      </c>
      <c r="H22" s="10" t="s">
        <v>186</v>
      </c>
      <c r="I22" s="10" t="s">
        <v>187</v>
      </c>
      <c r="J22" s="2" t="s">
        <v>76</v>
      </c>
      <c r="K22" s="10" t="s">
        <v>85</v>
      </c>
      <c r="L22" s="11" t="s">
        <v>12</v>
      </c>
    </row>
    <row r="23" spans="1:12">
      <c r="A23" s="9">
        <f t="shared" si="0"/>
        <v>17</v>
      </c>
      <c r="B23" s="14">
        <v>2</v>
      </c>
      <c r="C23" s="14" t="s">
        <v>163</v>
      </c>
      <c r="D23" s="14" t="s">
        <v>164</v>
      </c>
      <c r="E23" s="14" t="s">
        <v>165</v>
      </c>
      <c r="F23" s="14"/>
      <c r="G23" s="2" t="s">
        <v>13</v>
      </c>
      <c r="H23" s="10" t="s">
        <v>185</v>
      </c>
      <c r="I23" s="10" t="s">
        <v>164</v>
      </c>
      <c r="J23" s="2" t="s">
        <v>76</v>
      </c>
      <c r="K23" s="12" t="s">
        <v>226</v>
      </c>
    </row>
    <row r="24" spans="1:12">
      <c r="A24" s="9">
        <f t="shared" si="0"/>
        <v>18</v>
      </c>
      <c r="B24" s="14">
        <v>1</v>
      </c>
      <c r="C24" s="14" t="s">
        <v>107</v>
      </c>
      <c r="D24" s="14" t="s">
        <v>50</v>
      </c>
      <c r="E24" s="14" t="s">
        <v>18</v>
      </c>
      <c r="F24" s="14" t="s">
        <v>145</v>
      </c>
      <c r="G24" s="2" t="s">
        <v>13</v>
      </c>
      <c r="H24" s="10" t="s">
        <v>22</v>
      </c>
      <c r="I24" s="10" t="s">
        <v>86</v>
      </c>
      <c r="J24" s="2" t="s">
        <v>76</v>
      </c>
      <c r="K24" s="10" t="s">
        <v>21</v>
      </c>
      <c r="L24" s="11" t="s">
        <v>12</v>
      </c>
    </row>
    <row r="25" spans="1:12" s="4" customFormat="1">
      <c r="A25" s="9">
        <f t="shared" si="0"/>
        <v>19</v>
      </c>
      <c r="B25" s="14">
        <v>1</v>
      </c>
      <c r="C25" s="14" t="s">
        <v>109</v>
      </c>
      <c r="D25" s="14" t="s">
        <v>50</v>
      </c>
      <c r="E25" s="14" t="s">
        <v>18</v>
      </c>
      <c r="F25" s="14" t="s">
        <v>147</v>
      </c>
      <c r="G25" s="2" t="s">
        <v>13</v>
      </c>
      <c r="H25" s="10" t="s">
        <v>22</v>
      </c>
      <c r="I25" s="10" t="s">
        <v>88</v>
      </c>
      <c r="J25" s="2" t="s">
        <v>76</v>
      </c>
      <c r="K25" s="10" t="s">
        <v>126</v>
      </c>
      <c r="L25" s="11" t="s">
        <v>12</v>
      </c>
    </row>
    <row r="26" spans="1:12" ht="28.5" customHeight="1">
      <c r="A26" s="9">
        <f t="shared" si="0"/>
        <v>20</v>
      </c>
      <c r="B26" s="14">
        <v>1</v>
      </c>
      <c r="C26" s="14" t="s">
        <v>108</v>
      </c>
      <c r="D26" s="14" t="s">
        <v>50</v>
      </c>
      <c r="E26" s="14" t="s">
        <v>18</v>
      </c>
      <c r="F26" s="14" t="s">
        <v>146</v>
      </c>
      <c r="G26" s="2" t="s">
        <v>13</v>
      </c>
      <c r="H26" s="10" t="s">
        <v>22</v>
      </c>
      <c r="I26" s="10" t="s">
        <v>20</v>
      </c>
      <c r="J26" s="2" t="s">
        <v>76</v>
      </c>
      <c r="K26" s="10" t="s">
        <v>89</v>
      </c>
      <c r="L26" s="11" t="s">
        <v>12</v>
      </c>
    </row>
    <row r="27" spans="1:12">
      <c r="A27" s="9">
        <f t="shared" si="0"/>
        <v>21</v>
      </c>
      <c r="B27" s="14">
        <v>1</v>
      </c>
      <c r="C27" s="14" t="s">
        <v>106</v>
      </c>
      <c r="D27" s="14" t="s">
        <v>50</v>
      </c>
      <c r="E27" s="14" t="s">
        <v>18</v>
      </c>
      <c r="F27" s="14" t="s">
        <v>144</v>
      </c>
      <c r="G27" s="2" t="s">
        <v>13</v>
      </c>
      <c r="H27" s="10" t="s">
        <v>22</v>
      </c>
      <c r="I27" s="10" t="s">
        <v>84</v>
      </c>
      <c r="J27" s="2" t="s">
        <v>76</v>
      </c>
      <c r="K27" s="10" t="s">
        <v>87</v>
      </c>
      <c r="L27" s="11" t="s">
        <v>12</v>
      </c>
    </row>
    <row r="28" spans="1:12" ht="27">
      <c r="A28" s="9">
        <f t="shared" si="0"/>
        <v>22</v>
      </c>
      <c r="B28" s="14">
        <v>6</v>
      </c>
      <c r="C28" s="14" t="s">
        <v>173</v>
      </c>
      <c r="D28" s="14" t="s">
        <v>53</v>
      </c>
      <c r="E28" s="14" t="s">
        <v>17</v>
      </c>
      <c r="F28" s="14"/>
      <c r="G28" s="2" t="s">
        <v>13</v>
      </c>
      <c r="H28" s="10" t="s">
        <v>240</v>
      </c>
      <c r="I28" s="10" t="s">
        <v>262</v>
      </c>
      <c r="J28" s="2" t="s">
        <v>76</v>
      </c>
      <c r="K28" s="10" t="s">
        <v>263</v>
      </c>
      <c r="L28" s="11" t="s">
        <v>12</v>
      </c>
    </row>
    <row r="29" spans="1:12" ht="27">
      <c r="A29" s="9">
        <f t="shared" si="0"/>
        <v>23</v>
      </c>
      <c r="B29" s="14">
        <v>1</v>
      </c>
      <c r="C29" s="14" t="s">
        <v>58</v>
      </c>
      <c r="D29" s="14" t="s">
        <v>59</v>
      </c>
      <c r="E29" s="14" t="s">
        <v>17</v>
      </c>
      <c r="F29" s="14"/>
      <c r="G29" s="2" t="s">
        <v>13</v>
      </c>
      <c r="H29" s="10" t="s">
        <v>240</v>
      </c>
      <c r="I29" s="10" t="s">
        <v>250</v>
      </c>
      <c r="J29" s="2" t="s">
        <v>76</v>
      </c>
      <c r="K29" s="10" t="s">
        <v>251</v>
      </c>
      <c r="L29" s="11" t="s">
        <v>12</v>
      </c>
    </row>
    <row r="30" spans="1:12" ht="27">
      <c r="A30" s="9">
        <f t="shared" si="0"/>
        <v>24</v>
      </c>
      <c r="B30" s="14">
        <v>1</v>
      </c>
      <c r="C30" s="14" t="s">
        <v>62</v>
      </c>
      <c r="D30" s="14" t="s">
        <v>63</v>
      </c>
      <c r="E30" s="14" t="s">
        <v>17</v>
      </c>
      <c r="F30" s="14"/>
      <c r="G30" s="2" t="s">
        <v>13</v>
      </c>
      <c r="H30" s="10" t="s">
        <v>240</v>
      </c>
      <c r="I30" s="10" t="s">
        <v>255</v>
      </c>
      <c r="J30" s="2" t="s">
        <v>76</v>
      </c>
      <c r="K30" s="10" t="s">
        <v>254</v>
      </c>
      <c r="L30" s="11" t="s">
        <v>12</v>
      </c>
    </row>
    <row r="31" spans="1:12" ht="27">
      <c r="A31" s="9">
        <f t="shared" si="0"/>
        <v>25</v>
      </c>
      <c r="B31" s="14">
        <v>1</v>
      </c>
      <c r="C31" s="14" t="s">
        <v>103</v>
      </c>
      <c r="D31" s="14" t="s">
        <v>104</v>
      </c>
      <c r="E31" s="14" t="s">
        <v>17</v>
      </c>
      <c r="F31" s="14"/>
      <c r="G31" s="2" t="s">
        <v>13</v>
      </c>
      <c r="H31" s="10" t="s">
        <v>240</v>
      </c>
      <c r="I31" s="10" t="s">
        <v>256</v>
      </c>
      <c r="J31" s="2" t="s">
        <v>76</v>
      </c>
      <c r="K31" s="10" t="s">
        <v>257</v>
      </c>
      <c r="L31" s="11" t="s">
        <v>12</v>
      </c>
    </row>
    <row r="32" spans="1:12" ht="27">
      <c r="A32" s="9">
        <f t="shared" si="0"/>
        <v>26</v>
      </c>
      <c r="B32" s="14">
        <v>1</v>
      </c>
      <c r="C32" s="14" t="s">
        <v>174</v>
      </c>
      <c r="D32" s="14" t="s">
        <v>175</v>
      </c>
      <c r="E32" s="14" t="s">
        <v>64</v>
      </c>
      <c r="F32" s="14"/>
      <c r="G32" s="2" t="s">
        <v>13</v>
      </c>
      <c r="H32" s="10" t="s">
        <v>240</v>
      </c>
      <c r="I32" s="10" t="s">
        <v>266</v>
      </c>
      <c r="J32" s="2" t="s">
        <v>76</v>
      </c>
      <c r="K32" s="10" t="s">
        <v>267</v>
      </c>
      <c r="L32" s="11" t="s">
        <v>12</v>
      </c>
    </row>
    <row r="33" spans="1:12" ht="27">
      <c r="A33" s="9">
        <f t="shared" si="0"/>
        <v>27</v>
      </c>
      <c r="B33" s="14">
        <v>6</v>
      </c>
      <c r="C33" s="14" t="s">
        <v>105</v>
      </c>
      <c r="D33" s="14" t="s">
        <v>51</v>
      </c>
      <c r="E33" s="14" t="s">
        <v>17</v>
      </c>
      <c r="F33" s="14"/>
      <c r="G33" s="2" t="s">
        <v>13</v>
      </c>
      <c r="H33" s="10" t="s">
        <v>240</v>
      </c>
      <c r="I33" s="10" t="s">
        <v>241</v>
      </c>
      <c r="J33" s="2" t="s">
        <v>76</v>
      </c>
      <c r="K33" s="10" t="s">
        <v>242</v>
      </c>
      <c r="L33" s="11" t="s">
        <v>12</v>
      </c>
    </row>
    <row r="34" spans="1:12" ht="40.5">
      <c r="A34" s="9">
        <f>1</f>
        <v>1</v>
      </c>
      <c r="B34" s="14">
        <v>14</v>
      </c>
      <c r="C34" s="14" t="s">
        <v>148</v>
      </c>
      <c r="D34" s="14" t="s">
        <v>24</v>
      </c>
      <c r="E34" s="14" t="s">
        <v>25</v>
      </c>
      <c r="F34" s="14"/>
      <c r="G34" s="2" t="s">
        <v>13</v>
      </c>
      <c r="H34" s="10" t="s">
        <v>188</v>
      </c>
      <c r="I34" s="10" t="s">
        <v>189</v>
      </c>
      <c r="J34" s="2" t="s">
        <v>76</v>
      </c>
      <c r="K34" s="10" t="s">
        <v>199</v>
      </c>
      <c r="L34" s="11" t="s">
        <v>12</v>
      </c>
    </row>
    <row r="35" spans="1:12">
      <c r="A35" s="9">
        <f t="shared" ref="A35:A59" si="1">A34+1</f>
        <v>2</v>
      </c>
      <c r="B35" s="14">
        <v>2</v>
      </c>
      <c r="C35" s="14" t="s">
        <v>197</v>
      </c>
      <c r="D35" s="14" t="s">
        <v>34</v>
      </c>
      <c r="E35" s="14" t="s">
        <v>25</v>
      </c>
      <c r="F35" s="14"/>
      <c r="G35" s="2" t="s">
        <v>13</v>
      </c>
      <c r="H35" s="10" t="s">
        <v>205</v>
      </c>
      <c r="I35" s="10" t="s">
        <v>206</v>
      </c>
      <c r="J35" s="2" t="s">
        <v>76</v>
      </c>
      <c r="K35" s="10" t="s">
        <v>207</v>
      </c>
      <c r="L35" s="11" t="s">
        <v>12</v>
      </c>
    </row>
    <row r="36" spans="1:12">
      <c r="A36" s="9">
        <f t="shared" si="1"/>
        <v>3</v>
      </c>
      <c r="B36" s="14">
        <v>1</v>
      </c>
      <c r="C36" s="14" t="s">
        <v>152</v>
      </c>
      <c r="D36" s="14" t="s">
        <v>153</v>
      </c>
      <c r="E36" s="14" t="s">
        <v>30</v>
      </c>
      <c r="F36" s="14"/>
      <c r="G36" s="2" t="s">
        <v>13</v>
      </c>
      <c r="H36" s="10" t="s">
        <v>205</v>
      </c>
      <c r="I36" s="10" t="s">
        <v>208</v>
      </c>
      <c r="J36" s="2" t="s">
        <v>76</v>
      </c>
      <c r="K36" s="10" t="s">
        <v>209</v>
      </c>
      <c r="L36" s="11" t="s">
        <v>12</v>
      </c>
    </row>
    <row r="37" spans="1:12">
      <c r="A37" s="9">
        <f t="shared" si="1"/>
        <v>4</v>
      </c>
      <c r="B37" s="14">
        <v>1</v>
      </c>
      <c r="C37" s="14" t="s">
        <v>150</v>
      </c>
      <c r="D37" s="14" t="s">
        <v>29</v>
      </c>
      <c r="E37" s="14" t="s">
        <v>30</v>
      </c>
      <c r="F37" s="14"/>
      <c r="G37" s="2" t="s">
        <v>13</v>
      </c>
      <c r="H37" s="15" t="s">
        <v>188</v>
      </c>
      <c r="I37" s="15" t="s">
        <v>192</v>
      </c>
      <c r="J37" s="2" t="s">
        <v>76</v>
      </c>
      <c r="K37" s="10" t="s">
        <v>203</v>
      </c>
      <c r="L37" s="11" t="s">
        <v>12</v>
      </c>
    </row>
    <row r="38" spans="1:12">
      <c r="A38" s="9">
        <f t="shared" si="1"/>
        <v>5</v>
      </c>
      <c r="B38" s="14">
        <v>1</v>
      </c>
      <c r="C38" s="14" t="s">
        <v>138</v>
      </c>
      <c r="D38" s="14" t="s">
        <v>24</v>
      </c>
      <c r="E38" s="14" t="s">
        <v>30</v>
      </c>
      <c r="F38" s="14" t="s">
        <v>139</v>
      </c>
      <c r="G38" s="2" t="s">
        <v>13</v>
      </c>
      <c r="H38" s="10" t="s">
        <v>205</v>
      </c>
      <c r="I38" s="10" t="s">
        <v>210</v>
      </c>
      <c r="J38" s="2" t="s">
        <v>76</v>
      </c>
      <c r="K38" s="10" t="s">
        <v>211</v>
      </c>
      <c r="L38" s="11" t="s">
        <v>12</v>
      </c>
    </row>
    <row r="39" spans="1:12">
      <c r="A39" s="9">
        <f t="shared" si="1"/>
        <v>6</v>
      </c>
      <c r="B39" s="14">
        <v>1</v>
      </c>
      <c r="C39" s="14" t="s">
        <v>27</v>
      </c>
      <c r="D39" s="14" t="s">
        <v>28</v>
      </c>
      <c r="E39" s="14" t="s">
        <v>25</v>
      </c>
      <c r="F39" s="14"/>
      <c r="G39" s="2" t="s">
        <v>13</v>
      </c>
      <c r="H39" s="10" t="s">
        <v>188</v>
      </c>
      <c r="I39" s="10" t="s">
        <v>201</v>
      </c>
      <c r="J39" s="2" t="s">
        <v>76</v>
      </c>
      <c r="K39" s="10" t="s">
        <v>202</v>
      </c>
      <c r="L39" s="11" t="s">
        <v>12</v>
      </c>
    </row>
    <row r="40" spans="1:12">
      <c r="A40" s="9">
        <f t="shared" si="1"/>
        <v>7</v>
      </c>
      <c r="B40" s="14">
        <v>1</v>
      </c>
      <c r="C40" s="14" t="s">
        <v>161</v>
      </c>
      <c r="D40" s="14" t="s">
        <v>162</v>
      </c>
      <c r="E40" s="14" t="s">
        <v>30</v>
      </c>
      <c r="F40" s="14"/>
      <c r="G40" s="2" t="s">
        <v>13</v>
      </c>
      <c r="H40" s="10" t="s">
        <v>205</v>
      </c>
      <c r="I40" s="10" t="s">
        <v>224</v>
      </c>
      <c r="J40" s="2" t="s">
        <v>76</v>
      </c>
      <c r="K40" s="10" t="s">
        <v>225</v>
      </c>
      <c r="L40" s="11" t="s">
        <v>12</v>
      </c>
    </row>
    <row r="41" spans="1:12">
      <c r="A41" s="9">
        <f t="shared" si="1"/>
        <v>8</v>
      </c>
      <c r="B41" s="14">
        <v>1</v>
      </c>
      <c r="C41" s="14" t="s">
        <v>155</v>
      </c>
      <c r="D41" s="14" t="s">
        <v>156</v>
      </c>
      <c r="E41" s="14" t="s">
        <v>157</v>
      </c>
      <c r="F41" s="14"/>
      <c r="G41" s="2" t="s">
        <v>13</v>
      </c>
      <c r="H41" s="10" t="s">
        <v>205</v>
      </c>
      <c r="I41" s="10" t="s">
        <v>214</v>
      </c>
      <c r="J41" s="2" t="s">
        <v>76</v>
      </c>
      <c r="K41" s="10" t="s">
        <v>215</v>
      </c>
      <c r="L41" s="11" t="s">
        <v>12</v>
      </c>
    </row>
    <row r="42" spans="1:12" ht="14.25" customHeight="1">
      <c r="A42" s="9">
        <f t="shared" si="1"/>
        <v>9</v>
      </c>
      <c r="B42" s="14">
        <v>1</v>
      </c>
      <c r="C42" s="14" t="s">
        <v>159</v>
      </c>
      <c r="D42" s="14" t="s">
        <v>160</v>
      </c>
      <c r="E42" s="14" t="s">
        <v>35</v>
      </c>
      <c r="F42" s="14"/>
      <c r="G42" s="2" t="s">
        <v>13</v>
      </c>
      <c r="H42" s="10" t="s">
        <v>205</v>
      </c>
      <c r="I42" s="10" t="s">
        <v>222</v>
      </c>
      <c r="J42" s="2" t="s">
        <v>76</v>
      </c>
      <c r="K42" s="10" t="s">
        <v>223</v>
      </c>
      <c r="L42" s="11" t="s">
        <v>12</v>
      </c>
    </row>
    <row r="43" spans="1:12" ht="27">
      <c r="A43" s="9">
        <f t="shared" si="1"/>
        <v>10</v>
      </c>
      <c r="B43" s="14">
        <v>2</v>
      </c>
      <c r="C43" s="14" t="s">
        <v>122</v>
      </c>
      <c r="D43" s="14" t="s">
        <v>123</v>
      </c>
      <c r="E43" s="14" t="s">
        <v>169</v>
      </c>
      <c r="F43" s="14"/>
      <c r="G43" s="2" t="s">
        <v>129</v>
      </c>
      <c r="H43" s="10" t="s">
        <v>127</v>
      </c>
      <c r="I43" s="10" t="s">
        <v>123</v>
      </c>
      <c r="J43" s="2" t="s">
        <v>76</v>
      </c>
      <c r="K43" s="10" t="s">
        <v>126</v>
      </c>
      <c r="L43" s="11" t="s">
        <v>12</v>
      </c>
    </row>
    <row r="44" spans="1:12" ht="14.25" customHeight="1">
      <c r="A44" s="9">
        <f t="shared" si="1"/>
        <v>11</v>
      </c>
      <c r="B44" s="14">
        <v>1</v>
      </c>
      <c r="C44" s="14" t="s">
        <v>118</v>
      </c>
      <c r="D44" s="14" t="s">
        <v>119</v>
      </c>
      <c r="E44" s="14" t="s">
        <v>120</v>
      </c>
      <c r="F44" s="14"/>
      <c r="G44" s="2" t="s">
        <v>129</v>
      </c>
      <c r="H44" s="10" t="s">
        <v>127</v>
      </c>
      <c r="I44" s="10" t="s">
        <v>232</v>
      </c>
      <c r="J44" s="2" t="s">
        <v>76</v>
      </c>
      <c r="K44" s="10" t="s">
        <v>233</v>
      </c>
      <c r="L44" s="11" t="s">
        <v>12</v>
      </c>
    </row>
    <row r="45" spans="1:12" ht="14.25" customHeight="1">
      <c r="A45" s="9">
        <f t="shared" si="1"/>
        <v>12</v>
      </c>
      <c r="B45" s="14">
        <v>1</v>
      </c>
      <c r="C45" s="14" t="s">
        <v>19</v>
      </c>
      <c r="D45" s="14" t="s">
        <v>39</v>
      </c>
      <c r="E45" s="14" t="s">
        <v>40</v>
      </c>
      <c r="F45" s="14"/>
      <c r="G45" s="2" t="s">
        <v>13</v>
      </c>
      <c r="H45" s="10" t="s">
        <v>77</v>
      </c>
      <c r="I45" s="10" t="s">
        <v>39</v>
      </c>
      <c r="J45" s="2" t="s">
        <v>76</v>
      </c>
      <c r="K45" s="10" t="s">
        <v>78</v>
      </c>
    </row>
    <row r="46" spans="1:12">
      <c r="A46" s="9">
        <f t="shared" si="1"/>
        <v>13</v>
      </c>
      <c r="B46" s="14">
        <v>3</v>
      </c>
      <c r="C46" s="14" t="s">
        <v>151</v>
      </c>
      <c r="D46" s="14" t="s">
        <v>31</v>
      </c>
      <c r="E46" s="14" t="s">
        <v>25</v>
      </c>
      <c r="F46" s="14"/>
      <c r="G46" s="2" t="s">
        <v>13</v>
      </c>
      <c r="H46" s="10" t="s">
        <v>193</v>
      </c>
      <c r="I46" s="10" t="s">
        <v>194</v>
      </c>
      <c r="J46" s="2" t="s">
        <v>76</v>
      </c>
      <c r="K46" s="10" t="s">
        <v>204</v>
      </c>
      <c r="L46" s="11" t="s">
        <v>12</v>
      </c>
    </row>
    <row r="47" spans="1:12">
      <c r="A47" s="9">
        <f t="shared" si="1"/>
        <v>14</v>
      </c>
      <c r="B47" s="14">
        <v>1</v>
      </c>
      <c r="C47" s="14" t="s">
        <v>117</v>
      </c>
      <c r="D47" s="14" t="s">
        <v>102</v>
      </c>
      <c r="E47" s="14" t="s">
        <v>16</v>
      </c>
      <c r="F47" s="14"/>
      <c r="G47" s="2" t="s">
        <v>13</v>
      </c>
      <c r="H47" s="10" t="s">
        <v>15</v>
      </c>
      <c r="I47" s="10" t="s">
        <v>102</v>
      </c>
      <c r="J47" s="2" t="s">
        <v>76</v>
      </c>
      <c r="K47" s="10" t="s">
        <v>92</v>
      </c>
    </row>
    <row r="48" spans="1:12">
      <c r="A48" s="9">
        <f t="shared" si="1"/>
        <v>15</v>
      </c>
      <c r="B48" s="14">
        <v>1</v>
      </c>
      <c r="C48" s="14" t="s">
        <v>71</v>
      </c>
      <c r="D48" s="14" t="s">
        <v>184</v>
      </c>
      <c r="E48" s="14" t="s">
        <v>72</v>
      </c>
      <c r="F48" s="14"/>
      <c r="G48" s="2" t="s">
        <v>13</v>
      </c>
      <c r="H48" s="10" t="s">
        <v>115</v>
      </c>
      <c r="I48" s="10" t="s">
        <v>116</v>
      </c>
      <c r="J48" s="2" t="s">
        <v>76</v>
      </c>
      <c r="K48" s="10" t="s">
        <v>114</v>
      </c>
    </row>
    <row r="49" spans="1:12" ht="14.25" customHeight="1">
      <c r="A49" s="9">
        <f t="shared" si="1"/>
        <v>16</v>
      </c>
      <c r="B49" s="14">
        <v>1</v>
      </c>
      <c r="C49" s="14" t="s">
        <v>170</v>
      </c>
      <c r="D49" s="14" t="s">
        <v>52</v>
      </c>
      <c r="E49" s="14" t="s">
        <v>17</v>
      </c>
      <c r="F49" s="14"/>
      <c r="G49" s="2" t="s">
        <v>13</v>
      </c>
      <c r="H49" s="10" t="s">
        <v>237</v>
      </c>
      <c r="I49" s="10" t="s">
        <v>243</v>
      </c>
      <c r="J49" s="2" t="s">
        <v>76</v>
      </c>
      <c r="K49" s="10" t="s">
        <v>244</v>
      </c>
      <c r="L49" s="11" t="s">
        <v>12</v>
      </c>
    </row>
    <row r="50" spans="1:12">
      <c r="A50" s="9">
        <f t="shared" si="1"/>
        <v>17</v>
      </c>
      <c r="B50" s="14">
        <v>3</v>
      </c>
      <c r="C50" s="14" t="s">
        <v>60</v>
      </c>
      <c r="D50" s="14" t="s">
        <v>61</v>
      </c>
      <c r="E50" s="14" t="s">
        <v>17</v>
      </c>
      <c r="F50" s="14"/>
      <c r="G50" s="2" t="s">
        <v>13</v>
      </c>
      <c r="H50" s="10" t="s">
        <v>237</v>
      </c>
      <c r="I50" s="10" t="s">
        <v>252</v>
      </c>
      <c r="J50" s="2" t="s">
        <v>76</v>
      </c>
      <c r="K50" s="10" t="s">
        <v>253</v>
      </c>
      <c r="L50" s="11" t="s">
        <v>12</v>
      </c>
    </row>
    <row r="51" spans="1:12">
      <c r="A51" s="9">
        <f t="shared" si="1"/>
        <v>18</v>
      </c>
      <c r="B51" s="14">
        <v>1</v>
      </c>
      <c r="C51" s="14" t="s">
        <v>176</v>
      </c>
      <c r="D51" s="14" t="s">
        <v>177</v>
      </c>
      <c r="E51" s="14" t="s">
        <v>64</v>
      </c>
      <c r="F51" s="14"/>
      <c r="G51" s="2" t="s">
        <v>13</v>
      </c>
      <c r="H51" s="10" t="s">
        <v>237</v>
      </c>
      <c r="I51" s="10" t="s">
        <v>264</v>
      </c>
      <c r="J51" s="2" t="s">
        <v>76</v>
      </c>
      <c r="K51" s="10" t="s">
        <v>265</v>
      </c>
      <c r="L51" s="11" t="s">
        <v>12</v>
      </c>
    </row>
    <row r="52" spans="1:12">
      <c r="A52" s="9">
        <f t="shared" si="1"/>
        <v>19</v>
      </c>
      <c r="B52" s="14">
        <v>2</v>
      </c>
      <c r="C52" s="14" t="s">
        <v>142</v>
      </c>
      <c r="D52" s="14" t="s">
        <v>143</v>
      </c>
      <c r="E52" s="14" t="s">
        <v>64</v>
      </c>
      <c r="F52" s="14" t="s">
        <v>139</v>
      </c>
      <c r="G52" s="2" t="s">
        <v>13</v>
      </c>
      <c r="H52" s="10" t="s">
        <v>237</v>
      </c>
      <c r="I52" s="10" t="s">
        <v>258</v>
      </c>
      <c r="J52" s="2" t="s">
        <v>76</v>
      </c>
      <c r="K52" s="10" t="s">
        <v>259</v>
      </c>
      <c r="L52" s="11" t="s">
        <v>12</v>
      </c>
    </row>
    <row r="53" spans="1:12">
      <c r="A53" s="9">
        <f t="shared" si="1"/>
        <v>20</v>
      </c>
      <c r="B53" s="14">
        <v>2</v>
      </c>
      <c r="C53" s="14" t="s">
        <v>140</v>
      </c>
      <c r="D53" s="14" t="s">
        <v>141</v>
      </c>
      <c r="E53" s="14" t="s">
        <v>64</v>
      </c>
      <c r="F53" s="14" t="s">
        <v>139</v>
      </c>
      <c r="G53" s="2" t="s">
        <v>13</v>
      </c>
      <c r="H53" s="10" t="s">
        <v>237</v>
      </c>
      <c r="I53" s="10" t="s">
        <v>238</v>
      </c>
      <c r="J53" s="2" t="s">
        <v>76</v>
      </c>
      <c r="K53" s="10" t="s">
        <v>239</v>
      </c>
      <c r="L53" s="11" t="s">
        <v>12</v>
      </c>
    </row>
    <row r="54" spans="1:12">
      <c r="A54" s="9">
        <f t="shared" si="1"/>
        <v>21</v>
      </c>
      <c r="B54" s="14">
        <v>4</v>
      </c>
      <c r="C54" s="14" t="s">
        <v>32</v>
      </c>
      <c r="D54" s="14" t="s">
        <v>33</v>
      </c>
      <c r="E54" s="14" t="s">
        <v>25</v>
      </c>
      <c r="F54" s="14"/>
      <c r="G54" s="2" t="s">
        <v>13</v>
      </c>
      <c r="H54" s="10" t="s">
        <v>195</v>
      </c>
      <c r="I54" s="10" t="s">
        <v>196</v>
      </c>
      <c r="J54" s="2" t="s">
        <v>76</v>
      </c>
      <c r="K54" s="10" t="s">
        <v>198</v>
      </c>
      <c r="L54" s="11" t="s">
        <v>12</v>
      </c>
    </row>
    <row r="55" spans="1:12">
      <c r="A55" s="9">
        <f t="shared" si="1"/>
        <v>22</v>
      </c>
      <c r="B55" s="14">
        <v>1</v>
      </c>
      <c r="C55" s="14" t="s">
        <v>36</v>
      </c>
      <c r="D55" s="14" t="s">
        <v>37</v>
      </c>
      <c r="E55" s="14" t="s">
        <v>38</v>
      </c>
      <c r="F55" s="14"/>
      <c r="G55" s="2" t="s">
        <v>13</v>
      </c>
      <c r="H55" s="10" t="s">
        <v>79</v>
      </c>
      <c r="I55" s="10" t="s">
        <v>80</v>
      </c>
      <c r="J55" s="2" t="s">
        <v>76</v>
      </c>
      <c r="K55" s="10" t="s">
        <v>81</v>
      </c>
    </row>
    <row r="56" spans="1:12">
      <c r="A56" s="9">
        <f t="shared" si="1"/>
        <v>23</v>
      </c>
      <c r="B56" s="14">
        <v>1</v>
      </c>
      <c r="C56" s="14" t="s">
        <v>154</v>
      </c>
      <c r="D56" s="14" t="s">
        <v>100</v>
      </c>
      <c r="E56" s="14" t="s">
        <v>30</v>
      </c>
      <c r="F56" s="14"/>
      <c r="G56" s="2" t="s">
        <v>13</v>
      </c>
      <c r="H56" s="10" t="s">
        <v>79</v>
      </c>
      <c r="I56" s="10" t="s">
        <v>212</v>
      </c>
      <c r="J56" s="2" t="s">
        <v>76</v>
      </c>
      <c r="K56" s="10" t="s">
        <v>213</v>
      </c>
      <c r="L56" s="11" t="s">
        <v>12</v>
      </c>
    </row>
    <row r="57" spans="1:12">
      <c r="A57" s="9">
        <f t="shared" si="1"/>
        <v>24</v>
      </c>
      <c r="B57" s="14">
        <v>1</v>
      </c>
      <c r="C57" s="14" t="s">
        <v>171</v>
      </c>
      <c r="D57" s="14" t="s">
        <v>172</v>
      </c>
      <c r="E57" s="14" t="s">
        <v>17</v>
      </c>
      <c r="F57" s="14"/>
      <c r="G57" s="2" t="s">
        <v>13</v>
      </c>
      <c r="H57" s="10" t="s">
        <v>245</v>
      </c>
      <c r="I57" s="10" t="s">
        <v>260</v>
      </c>
      <c r="J57" s="2" t="s">
        <v>76</v>
      </c>
      <c r="K57" s="10" t="s">
        <v>261</v>
      </c>
      <c r="L57" s="11" t="s">
        <v>12</v>
      </c>
    </row>
    <row r="58" spans="1:12">
      <c r="A58" s="9">
        <f t="shared" si="1"/>
        <v>25</v>
      </c>
      <c r="B58" s="14">
        <v>1</v>
      </c>
      <c r="C58" s="14" t="s">
        <v>54</v>
      </c>
      <c r="D58" s="14" t="s">
        <v>55</v>
      </c>
      <c r="E58" s="14" t="s">
        <v>17</v>
      </c>
      <c r="F58" s="14"/>
      <c r="G58" s="2" t="s">
        <v>13</v>
      </c>
      <c r="H58" s="10" t="s">
        <v>245</v>
      </c>
      <c r="I58" s="10" t="s">
        <v>246</v>
      </c>
      <c r="J58" s="2" t="s">
        <v>76</v>
      </c>
      <c r="K58" s="10" t="s">
        <v>247</v>
      </c>
      <c r="L58" s="11" t="s">
        <v>12</v>
      </c>
    </row>
    <row r="59" spans="1:12">
      <c r="A59" s="9">
        <f t="shared" si="1"/>
        <v>26</v>
      </c>
      <c r="B59" s="14">
        <v>2</v>
      </c>
      <c r="C59" s="14" t="s">
        <v>56</v>
      </c>
      <c r="D59" s="14" t="s">
        <v>57</v>
      </c>
      <c r="E59" s="14" t="s">
        <v>17</v>
      </c>
      <c r="F59" s="14"/>
      <c r="G59" s="2" t="s">
        <v>13</v>
      </c>
      <c r="H59" s="10" t="s">
        <v>245</v>
      </c>
      <c r="I59" s="10" t="s">
        <v>248</v>
      </c>
      <c r="J59" s="2" t="s">
        <v>76</v>
      </c>
      <c r="K59" s="10" t="s">
        <v>249</v>
      </c>
      <c r="L59" s="11" t="s">
        <v>12</v>
      </c>
    </row>
  </sheetData>
  <autoFilter ref="A4:L4" xr:uid="{AD840E30-A5CF-4BC7-8F4C-5C0CA7D2793B}">
    <sortState xmlns:xlrd2="http://schemas.microsoft.com/office/spreadsheetml/2017/richdata2" ref="A5:L57">
      <sortCondition ref="H4"/>
    </sortState>
  </autoFilter>
  <mergeCells count="2">
    <mergeCell ref="A1:K1"/>
    <mergeCell ref="A3:K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d 1 7 7 3 b 5 - f 4 c a - 4 a 0 5 - b e 0 b - 8 d 4 3 9 8 0 7 2 a 2 a "   x m l n s = " h t t p : / / s c h e m a s . m i c r o s o f t . c o m / D a t a M a s h u p " > A A A A A B c D A A B Q S w M E F A A C A A g A X W 6 4 T k d W O C e n A A A A + A A A A B I A H A B D b 2 5 m a W c v U G F j a 2 F n Z S 5 4 b W w g o h g A K K A U A A A A A A A A A A A A A A A A A A A A A A A A A A A A h Y 8 x D o I w G E a v Q r r T Q k F D y E 8 Z D J s k J i b G t S k V G q E Y W i x 3 c / B I X k E S R d 0 c v 5 c 3 v O 9 x u 0 M + d a 1 3 l Y N R v c 5 Q i A P k S S 3 6 S u k 6 Q 6 M 9 + Q n K G e y 4 O P N a e r O s T T q Z K k O N t Z e U E O c c d h H u h 5 r Q I A j J s d z u R S M 7 j j 6 y + i / 7 S h v L t Z C I w e E V w y h e J 3 g V R x T T O A S y Y C i V / i p 0 L s Y B k B 8 I m 7 G 1 4 y C Z t H 5 R A F k m k P c L 9 g R Q S w M E F A A C A A g A X W 6 4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1 u u E 4 o i k e 4 D g A A A B E A A A A T A B w A R m 9 y b X V s Y X M v U 2 V j d G l v b j E u b S C i G A A o o B Q A A A A A A A A A A A A A A A A A A A A A A A A A A A A r T k 0 u y c z P U w i G 0 I b W A F B L A Q I t A B Q A A g A I A F 1 u u E 5 H V j g n p w A A A P g A A A A S A A A A A A A A A A A A A A A A A A A A A A B D b 2 5 m a W c v U G F j a 2 F n Z S 5 4 b W x Q S w E C L Q A U A A I A C A B d b r h O D 8 r p q 6 Q A A A D p A A A A E w A A A A A A A A A A A A A A A A D z A A A A W 0 N v b n R l b n R f V H l w Z X N d L n h t b F B L A Q I t A B Q A A g A I A F 1 u u E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D I v + a J Z z p Q b X a Z Z N Y R O Y o A A A A A A I A A A A A A B B m A A A A A Q A A I A A A A K I / B i g Y 1 U + Z X i M P p 1 Z v 0 c W B n j e q / B q n r i 5 v P Z k U k P J 3 A A A A A A 6 A A A A A A g A A I A A A A A I q 7 v 1 G c d o b N B P D T C z n 9 f j O N e S h 3 G h 1 / / 2 K N D X D a c A M U A A A A O r l + J S F z C q 3 S h s P z Z Y c H a Z F H 3 K k d w I 6 D B N M r y K q r f z e Z N X l a 1 V d 1 g / 1 8 Z v m f a k 1 C p 5 z e g M i P I H Q 2 R k O A M u 3 b o 5 2 H s A R E T E y j T U J M H 5 6 5 E M T Q A A A A O H a h J J e L V H h L s 3 E T E I x G 5 I C F T n O B h k M / 9 U n P i 2 + P o Y v L r L S H d e z D r P 7 T m Y s l R a C j w C 4 d C 4 + u 1 v I 8 p A H E v q P d 0 U = < / D a t a M a s h u p > 
</file>

<file path=customXml/itemProps1.xml><?xml version="1.0" encoding="utf-8"?>
<ds:datastoreItem xmlns:ds="http://schemas.openxmlformats.org/officeDocument/2006/customXml" ds:itemID="{7FBAEDFD-E413-41AA-8DD4-C427106A22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 Kurs</dc:creator>
  <cp:lastModifiedBy>Stephan Kubisch</cp:lastModifiedBy>
  <dcterms:created xsi:type="dcterms:W3CDTF">2019-04-10T11:16:43Z</dcterms:created>
  <dcterms:modified xsi:type="dcterms:W3CDTF">2021-06-15T11:56:57Z</dcterms:modified>
</cp:coreProperties>
</file>